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CMS\Imer\CET\ISF Workshops\ISF 2021\Program\"/>
    </mc:Choice>
  </mc:AlternateContent>
  <bookViews>
    <workbookView xWindow="0" yWindow="0" windowWidth="19200" windowHeight="7050" activeTab="3"/>
  </bookViews>
  <sheets>
    <sheet name="Timezone options" sheetId="1" r:id="rId1"/>
    <sheet name="Day 1" sheetId="2" r:id="rId2"/>
    <sheet name="Day 2" sheetId="3" r:id="rId3"/>
    <sheet name="Day 3" sheetId="4" r:id="rId4"/>
    <sheet name="Day 4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  <c r="I7" i="5"/>
  <c r="E7" i="5"/>
  <c r="K8" i="5"/>
  <c r="I8" i="5"/>
  <c r="E8" i="5"/>
  <c r="K9" i="5"/>
  <c r="I9" i="5"/>
  <c r="E9" i="5"/>
  <c r="K6" i="5"/>
  <c r="I6" i="5"/>
  <c r="E6" i="5"/>
  <c r="K17" i="5"/>
  <c r="I17" i="5"/>
  <c r="E17" i="5"/>
  <c r="K16" i="5"/>
  <c r="I16" i="5"/>
  <c r="E16" i="5"/>
  <c r="K9" i="4"/>
  <c r="I9" i="4"/>
  <c r="E9" i="4"/>
  <c r="K7" i="4"/>
  <c r="I7" i="4"/>
  <c r="E7" i="4"/>
  <c r="K6" i="4"/>
  <c r="I6" i="4"/>
  <c r="E6" i="4"/>
  <c r="K17" i="3"/>
  <c r="I17" i="3"/>
  <c r="E17" i="3"/>
  <c r="K16" i="3"/>
  <c r="I16" i="3"/>
  <c r="E16" i="3"/>
  <c r="K9" i="3"/>
  <c r="I9" i="3"/>
  <c r="E9" i="3"/>
  <c r="K8" i="3"/>
  <c r="I8" i="3"/>
  <c r="E8" i="3"/>
  <c r="K7" i="3"/>
  <c r="I7" i="3"/>
  <c r="E7" i="3"/>
  <c r="K6" i="3"/>
  <c r="I6" i="3"/>
  <c r="E6" i="3"/>
  <c r="E7" i="2" l="1"/>
  <c r="E8" i="2"/>
  <c r="E9" i="2"/>
  <c r="E6" i="2"/>
  <c r="K7" i="2"/>
  <c r="K8" i="2"/>
  <c r="K9" i="2"/>
  <c r="K6" i="2"/>
  <c r="I7" i="2"/>
  <c r="I8" i="2"/>
  <c r="I9" i="2"/>
  <c r="I6" i="2"/>
</calcChain>
</file>

<file path=xl/sharedStrings.xml><?xml version="1.0" encoding="utf-8"?>
<sst xmlns="http://schemas.openxmlformats.org/spreadsheetml/2006/main" count="543" uniqueCount="246">
  <si>
    <t xml:space="preserve">Monday </t>
  </si>
  <si>
    <t>Beijing</t>
  </si>
  <si>
    <t>China</t>
  </si>
  <si>
    <t>Tokyo</t>
  </si>
  <si>
    <t>Japan</t>
  </si>
  <si>
    <t>Adelaide</t>
  </si>
  <si>
    <t>Australia</t>
  </si>
  <si>
    <t>London</t>
  </si>
  <si>
    <t>SanFrancisco</t>
  </si>
  <si>
    <t>UK</t>
  </si>
  <si>
    <t>New York</t>
  </si>
  <si>
    <t>USA</t>
  </si>
  <si>
    <t>Sunday</t>
  </si>
  <si>
    <t>Europe Early</t>
  </si>
  <si>
    <t>USA Early</t>
  </si>
  <si>
    <t>Asia early</t>
  </si>
  <si>
    <t>Sunday/Mon</t>
  </si>
  <si>
    <t>13:00:00 PM</t>
  </si>
  <si>
    <t>Tokyo, Seoul</t>
  </si>
  <si>
    <t>Japan, Korea</t>
  </si>
  <si>
    <t>Berlin, Rome</t>
  </si>
  <si>
    <t>Germany, Italy</t>
  </si>
  <si>
    <t xml:space="preserve">Sunday </t>
  </si>
  <si>
    <t>Rafua</t>
  </si>
  <si>
    <t>Saudi Arabia</t>
  </si>
  <si>
    <t>Welcome, aims and agenda</t>
  </si>
  <si>
    <t xml:space="preserve">Pitsch </t>
  </si>
  <si>
    <t>Reflections on ISF-4 and emerging trends in research drivers</t>
  </si>
  <si>
    <t xml:space="preserve">Nathan </t>
  </si>
  <si>
    <t>ISF data assessment</t>
  </si>
  <si>
    <t>Shaddix</t>
  </si>
  <si>
    <t>Development of a consistent terminology to describe soot formation</t>
  </si>
  <si>
    <t>Michelsen</t>
  </si>
  <si>
    <t>Discussion</t>
  </si>
  <si>
    <t>California</t>
  </si>
  <si>
    <t>Berlin</t>
  </si>
  <si>
    <t>Day</t>
  </si>
  <si>
    <t>Time</t>
  </si>
  <si>
    <t>Mon 18</t>
  </si>
  <si>
    <t>Sunday 17</t>
  </si>
  <si>
    <t>Duration</t>
  </si>
  <si>
    <t>Chairs</t>
  </si>
  <si>
    <t xml:space="preserve">Christof Schulz </t>
  </si>
  <si>
    <t>Chairs: Hai Wang</t>
  </si>
  <si>
    <t xml:space="preserve">Pratsinis Sotiris </t>
  </si>
  <si>
    <t>Andreas Kempf</t>
  </si>
  <si>
    <t>Wang / D’Anna</t>
  </si>
  <si>
    <t>Introduction</t>
  </si>
  <si>
    <t>Chairs: Dally/Geigle</t>
  </si>
  <si>
    <t>Turbulent flames (Atmospheric &amp; pressurised)</t>
  </si>
  <si>
    <t>Tue 19</t>
  </si>
  <si>
    <t>Laminar Flames</t>
  </si>
  <si>
    <t>Chairs: Faravelli/ Thomson</t>
  </si>
  <si>
    <t>Particle Synthesis - Panel Session 'New opportunities for ISF in particle synthesis'</t>
  </si>
  <si>
    <t>Turbulent Flames - Discussion on Target Flames</t>
  </si>
  <si>
    <t>Laminar Flames - Discusssion on Target Fames</t>
  </si>
  <si>
    <t>Suk Ho Chung Laminar Flames and Molecular Growth Chemistry</t>
  </si>
  <si>
    <t>Thomson/ Faravelli</t>
  </si>
  <si>
    <t>Faravelli</t>
  </si>
  <si>
    <t>Concluding Discusssion on Target Fames</t>
  </si>
  <si>
    <t>Dally / Pitsch</t>
  </si>
  <si>
    <t>Discusion re future Target Flames</t>
  </si>
  <si>
    <t>Closing comments</t>
  </si>
  <si>
    <t>Nathan</t>
  </si>
  <si>
    <t>Thomson/ Pitsch</t>
  </si>
  <si>
    <t>Discussion - Learnings and Challenges</t>
  </si>
  <si>
    <t>Scientific Questions</t>
  </si>
  <si>
    <t>Wed 20</t>
  </si>
  <si>
    <t>Thur 21</t>
  </si>
  <si>
    <t>K-P Geigle</t>
  </si>
  <si>
    <t>Fri 22</t>
  </si>
  <si>
    <t>Mueller/Sun/Franzelli</t>
  </si>
  <si>
    <t xml:space="preserve">Kholghy/ Dreier/ Bisetti </t>
  </si>
  <si>
    <t>New Jersey</t>
  </si>
  <si>
    <t>Texas, USA</t>
  </si>
  <si>
    <t>1:20am Wed 20</t>
  </si>
  <si>
    <t>1:40am Wed 20</t>
  </si>
  <si>
    <t>12:20am Wed 20</t>
  </si>
  <si>
    <t>8:00am Wed 20</t>
  </si>
  <si>
    <t>8:40am Wed 20</t>
  </si>
  <si>
    <t>7:00am Wed 20</t>
  </si>
  <si>
    <t>7:40am Wed 20</t>
  </si>
  <si>
    <t>Canada</t>
  </si>
  <si>
    <t>Colorado</t>
  </si>
  <si>
    <t>12:00AM Monday 18</t>
  </si>
  <si>
    <t>12:20AM Monday 18</t>
  </si>
  <si>
    <t>12:55AM Monday 18</t>
  </si>
  <si>
    <t>Invited Reflection - Soot Chemistry - Nils Hansen, Sandia National Labs</t>
  </si>
  <si>
    <t>Invited Reflection - Laminar Flames - Fengshan Liu, National Research Council Canada</t>
  </si>
  <si>
    <t>Invited Reflection - Turbulent Flames, Peter Lindstedt, Imperial College</t>
  </si>
  <si>
    <t>Monday 18</t>
  </si>
  <si>
    <t>1:15 AM Monday 18</t>
  </si>
  <si>
    <t>12:30:00AM</t>
  </si>
  <si>
    <t>1. Martin Grader</t>
  </si>
  <si>
    <t>Presenter</t>
  </si>
  <si>
    <t>Poster Title</t>
  </si>
  <si>
    <t>Allocation</t>
  </si>
  <si>
    <t>2. Dr Klaus Peter Geigle</t>
  </si>
  <si>
    <t>Fuel distributions in the pressurized sooting DLR swirl flame</t>
  </si>
  <si>
    <t>3. Mr Savvas Gkantonas</t>
  </si>
  <si>
    <t>4. Dr Chris Shaddix</t>
  </si>
  <si>
    <t>Experimental datasets on soot formation in turbulent non-premixed ethylene and JP-8 jet flames</t>
  </si>
  <si>
    <t>Poster presentation - Turbulent Flames part one</t>
  </si>
  <si>
    <t>Poster presentation - Turbulent Flames part two</t>
  </si>
  <si>
    <t>1. Mr Zhijie Huo</t>
  </si>
  <si>
    <t>Soot prediction on a turbulent non-premixed flame using sparse MMC-LES coupled with a detailed soot kinetics</t>
  </si>
  <si>
    <t>2. Mr Amir Rowhani</t>
  </si>
  <si>
    <t>Soot evolution in Turbulent non-premixed bluff-body flames</t>
  </si>
  <si>
    <t>3. Dr Peng Liu</t>
  </si>
  <si>
    <t>The impact of soot diffusion on turbulent sooting jet flames</t>
  </si>
  <si>
    <t>Poster presentation - Laminar Flames</t>
  </si>
  <si>
    <t>10:00 am Wed 20</t>
  </si>
  <si>
    <t>9:00am Wed 20</t>
  </si>
  <si>
    <t>1. Dr Ahmad Saylam</t>
  </si>
  <si>
    <t>2. Dr Hong Quan Do</t>
  </si>
  <si>
    <t>3. Mr Francisco Cepeda</t>
  </si>
  <si>
    <t>4. Mr Arash Khabazipur</t>
  </si>
  <si>
    <t>Mechanistic Comparison of N2 And H2 Dilution Effects on Soot Formation Processes in Laminar Ethylene Diffusion Flame</t>
  </si>
  <si>
    <t>In-Situ Temperature Measurements in Sooting Methane/Air Co-Flow Flames Using Synchrotron X- Ray Fluorescence of Seeded Krypton Atoms</t>
  </si>
  <si>
    <t>Poster presentation - Soot Chemistry</t>
  </si>
  <si>
    <t>2:00am Wed 20</t>
  </si>
  <si>
    <t>1:00am Wed 20</t>
  </si>
  <si>
    <t>2:40am Wed 20</t>
  </si>
  <si>
    <t>12:00am Wed 20</t>
  </si>
  <si>
    <t>Online Raman spectroscopy of mini-CAST soot</t>
  </si>
  <si>
    <t>2. Ms Jessy Elias</t>
  </si>
  <si>
    <t>Characterization of the chemical species involved in the soot nucleation process by ToF-SIMS and Raman spectroscopy</t>
  </si>
  <si>
    <t>3. Dr Andrea Comandini</t>
  </si>
  <si>
    <t>Advanced insights in soot precursor chemistry</t>
  </si>
  <si>
    <t>Population balance modelling of soot aggregation and sintering</t>
  </si>
  <si>
    <t>Thurs 21</t>
  </si>
  <si>
    <t>5. Mr Matthew Montgomery</t>
  </si>
  <si>
    <t>Mon 18 Jan, 7:15 - 7:20pm (Sydney)</t>
  </si>
  <si>
    <t>Mon 18 Jan, 6:50 - 6:55pm (Adelaide)</t>
  </si>
  <si>
    <t>Tues 19 Jan, 3:00 - 3:05pm (Germany)</t>
  </si>
  <si>
    <t>Tues 19 Jan, 3:05 - 3:10pm (Germany)</t>
  </si>
  <si>
    <t>Wed 20 Jan, 4:00 - 4:05pm (Germany)</t>
  </si>
  <si>
    <t>Wed 20 Jan, 4:05 - 4:10pm (France)</t>
  </si>
  <si>
    <t>Wed 20 Jan, 10:10 - 10:15am (Canada)</t>
  </si>
  <si>
    <t>Wed 20 Jan, 10:15 - 10:20am (Canada)</t>
  </si>
  <si>
    <t>Wed 20 Jan, 10:20 - 10:25am (New Haven)</t>
  </si>
  <si>
    <t>Wed 20 Jan, 8:40 - 8:45am (Sweden)</t>
  </si>
  <si>
    <t>Wed 20 Jan, 8:45 - 8:50am (France)</t>
  </si>
  <si>
    <t>Wed 20 Jan, 8:50-8:55am (France)</t>
  </si>
  <si>
    <t>https://adelaide.zoom.us/j/89680932997?pwd=NHdSVktWUUdlb2gvL0FNUVk5WWU0QT09</t>
  </si>
  <si>
    <t>Passcode</t>
  </si>
  <si>
    <t xml:space="preserve">Join from dial-in phone line: </t>
  </si>
  <si>
    <t>    Dial: +61 8 7150 1149</t>
  </si>
  <si>
    <t xml:space="preserve">    Meeting ID: 896 8093 2997 </t>
  </si>
  <si>
    <t xml:space="preserve">    International numbers available: https://adelaide.zoom.us/u/kcagA4Zq6w </t>
  </si>
  <si>
    <t>    dial-in Passcode: 592774</t>
  </si>
  <si>
    <t>via Zoom</t>
  </si>
  <si>
    <t>Mon 18 Jan, 11:25 - 11:30am (Saudi Arabia)</t>
  </si>
  <si>
    <t>Mon 18 Jan, 8:30 - 8:35am (UK)</t>
  </si>
  <si>
    <t>https://adelaide.zoom.us/j/84989223371?pwd=MllvVHVGQ3FpTmxQNUNEQnRZYitQdz09</t>
  </si>
  <si>
    <t xml:space="preserve">    Meeting ID: 849 8922 3371 </t>
  </si>
  <si>
    <t xml:space="preserve">    International numbers available: https://adelaide.zoom.us/u/kbK91l89yN </t>
  </si>
  <si>
    <t>    dial-in Passcode: 149773</t>
  </si>
  <si>
    <t>Join from dial-in phone line: for particle synthesis session</t>
  </si>
  <si>
    <t>https://adelaide.zoom.us/j/88111830690?pwd=MnpVUXhDUURtMDZ3UXJGQ21UVnVNdz09</t>
  </si>
  <si>
    <t xml:space="preserve">    Meeting ID: 881 1183 0690 </t>
  </si>
  <si>
    <t xml:space="preserve">    International numbers available: https://adelaide.zoom.us/u/kcHodCUNou </t>
  </si>
  <si>
    <t>    dial-in Passcode: 313746</t>
  </si>
  <si>
    <t>Join from dial-in phone line: for turbulent flames session</t>
  </si>
  <si>
    <t>https://adelaide.zoom.us/j/82042499669?pwd=RkppUUJtRXQ0a0t1bmFVQytXRE02dz09</t>
  </si>
  <si>
    <t xml:space="preserve">    Meeting ID: 820 4249 9669 </t>
  </si>
  <si>
    <t xml:space="preserve">    International numbers available: https://adelaide.zoom.us/u/ken2F4NjJF </t>
  </si>
  <si>
    <t>    dial-in Passcode: 228455</t>
  </si>
  <si>
    <t>Join from dial-in phone line: Laminar Flames session one</t>
  </si>
  <si>
    <t>https://adelaide.zoom.us/j/88464714862?pwd=bk14dnROMURjZTcvOTJIOW5OYkZ3Zz09</t>
  </si>
  <si>
    <t xml:space="preserve">    Meeting ID: 884 6471 4862 </t>
  </si>
  <si>
    <t xml:space="preserve">    International numbers available: https://adelaide.zoom.us/u/kbfP8UIc7M </t>
  </si>
  <si>
    <t>    dial-in Passcode: 796810</t>
  </si>
  <si>
    <t>Join from dial-in phone line: Laminar Flames session two</t>
  </si>
  <si>
    <t>https://adelaide.zoom.us/j/85775856481?pwd=M3grSlBvYXFibnF6ZW5vSHdrWEFDZz09</t>
  </si>
  <si>
    <t xml:space="preserve">    Dial: +61 8 7150 1149</t>
  </si>
  <si>
    <t xml:space="preserve">    Meeting ID: 857 7585 6481 </t>
  </si>
  <si>
    <t xml:space="preserve">    International numbers available: https://adelaide.zoom.us/u/kAKodvPcz </t>
  </si>
  <si>
    <t xml:space="preserve">    dial-in Passcode: 900487</t>
  </si>
  <si>
    <t>Join from dial-in phone line: for Scientific Questions</t>
  </si>
  <si>
    <t>https://adelaide.zoom.us/j/89015491985?pwd=QXJrRlRvUndhdlI5ZENxYUkwcnQvUT09</t>
  </si>
  <si>
    <t xml:space="preserve">    Meeting ID: 890 1549 1985 </t>
  </si>
  <si>
    <t xml:space="preserve">    International numbers available: https://adelaide.zoom.us/u/kIs2knJrK </t>
  </si>
  <si>
    <t xml:space="preserve">    dial-in Passcode: 292234</t>
  </si>
  <si>
    <t>Join from dial-in phone line: for Conclusion</t>
  </si>
  <si>
    <t>Soot formation at near-threshold sooting premixed C2H4/air flames at elevated pressure</t>
  </si>
  <si>
    <t>Tues 19 Jan, 2:10 - 2:30pm (UK)</t>
  </si>
  <si>
    <t>Tues 19 Jan, 6:30 - 6:35am (California)</t>
  </si>
  <si>
    <t>Q&amp;A Zoom link for after the presentation</t>
  </si>
  <si>
    <t>https://uni-sydney.zoom.us/j/4420150577</t>
  </si>
  <si>
    <t>https://us05web.zoom.us/j/3101127106?pwd=UFBDanRpZGliM29IZWhnWEV1bkFmZz09</t>
  </si>
  <si>
    <t>https://us02web.zoom.us/j/84277969041?pwd=WGZVZXlEZFR4a1NxTFNCWENzUUtpQT09</t>
  </si>
  <si>
    <t>Laminar Flames (Atmospheric &amp; pressurised)</t>
  </si>
  <si>
    <t>https://zoom.us/j/3329623852?pwd=T0Z0UDJwdCt6b0Z5OWFEZkplc2kwZz09</t>
  </si>
  <si>
    <t>Aerospace Perspective on non-volatile particulate matter (NVPM) - Ruud Eggels</t>
  </si>
  <si>
    <t>4. Dr Lu Tian</t>
  </si>
  <si>
    <t>Wed 20 Jan, 3:25 - 3:30pm (UK)</t>
  </si>
  <si>
    <t>6. Dr Stelios Rigopoulos</t>
  </si>
  <si>
    <t>(i) "Predicting soot emissions from aero-engine model combustors using incompletely stirred reactor networks"
(ii) "Simulating soot particle size distributions evolution in non-premixed turbulent jet flames"</t>
  </si>
  <si>
    <t>Large-eddy simulation and analysis of a sooting lifted turbulent jet flame</t>
  </si>
  <si>
    <t>Experimental study of the influence of hydrogen as a fuel additive on the formation of soot precursors and particles in atmospheric laminar premixed flames of methane</t>
  </si>
  <si>
    <t xml:space="preserve">Tues 19 Jan, 3:35 - 3:40pm (Germany) </t>
  </si>
  <si>
    <t>5. Dr Klaus Peter Geigle</t>
  </si>
  <si>
    <t>Potential future data set for pressurized kerosene combustion</t>
  </si>
  <si>
    <t>https://us04web.zoom.us/j/76150168932?pwd=ZjFic3dOOHhhSEJvZUNIM29XZVNwZz09</t>
  </si>
  <si>
    <t>Mon 18 Jan, 8:35 - 8:40am (UK)</t>
  </si>
  <si>
    <t>5. Dr. Jacob Martin</t>
  </si>
  <si>
    <t>Review of carbonaceous nanoparticle formation in flames</t>
  </si>
  <si>
    <t>5. Mr Manu Mannazhi</t>
  </si>
  <si>
    <t>Influence of potassium chloride on PAH concentration during soot formation;
Influence of potassium chloride on PAH concentration during soot formation: A laser induced fluorescence study using excitation at 266 nm and 532 nm</t>
  </si>
  <si>
    <t>Wed 20 Jan, 8:55 - 9:00am (Sweden)</t>
  </si>
  <si>
    <t>Links Between Resonance-Stabilized Radicals and Sooting Onset in Pyrolysis Experiments</t>
  </si>
  <si>
    <t>Wed 20 Jan 8:30 - 8:35 am (Colorado, US)</t>
  </si>
  <si>
    <t>7. Mr James Rundel</t>
  </si>
  <si>
    <t>Nils Hansen: Emerging Experimental Techniques to Study PAH Chemistry</t>
  </si>
  <si>
    <t xml:space="preserve">Matteo Pelucchi: PAH and soot chemistry </t>
  </si>
  <si>
    <t>https://us02web.zoom.us/j/88503325874</t>
  </si>
  <si>
    <t xml:space="preserve">https://cuboulder.zoom.us/j/2135743654  </t>
  </si>
  <si>
    <t>Soot formation in NH3-hydrocarbon combustion</t>
  </si>
  <si>
    <t>https://us04web.zoom.us/j/73545141610?pwd=aDQ2aE90NDgvdEgvQnNnaVdValpNUT09</t>
  </si>
  <si>
    <t>1. Dr Thi Kim Cuong Le</t>
  </si>
  <si>
    <t>https://us02web.zoom.us/j/85868298041?pwd=Umdxek5sdWlvV1NTRnF5SlBvSzQvQT09</t>
  </si>
  <si>
    <t>Wed 20 Jan 5:35 - 5:40pm (Israel)</t>
  </si>
  <si>
    <t>8. Dr Victor Chernov</t>
  </si>
  <si>
    <t>Picture reconstruction of a laminar sooting flame</t>
  </si>
  <si>
    <t>https://zoom.us/j/91567094574?pwd=UFFpRWdLR2xwUzVOK3R2VTRDam1QUT09</t>
  </si>
  <si>
    <t xml:space="preserve">https://us05web.zoom.us/j/9370442172?pwd=RjZRYWNXbWQ2V2p2MVEzaHdtUzRYdz09 </t>
  </si>
  <si>
    <t>https://ryerson.zoom.us/j/94319719351</t>
  </si>
  <si>
    <t>https://us02web.zoom.us/j/84148728421</t>
  </si>
  <si>
    <t>https://kaust.zoom.us/j/93602366429?pwd=N0VYN29sQVBVcmlSRlBNOFl4YnVzQT09</t>
  </si>
  <si>
    <t>https://zoom.us/j/93119812786?pwd=UzdKbndFa3c3cnNLN0dOVjhGMGVpZz09</t>
  </si>
  <si>
    <t>https://lu-se.zoom.us/my/manu.mannazhi</t>
  </si>
  <si>
    <t>https://us02web.zoom.us/j/87891536101?pwd=emlGYUxpYkxNNHhlb0lqNDZsS3BMUT09</t>
  </si>
  <si>
    <t>Implementation of a multi-variable sectional soot model for transient laminar combustion</t>
  </si>
  <si>
    <t>https://zoom.us/j/98902674540?pwd=OHNhbFV6RXlYcTEwekV0S1RJQjNZZz09</t>
  </si>
  <si>
    <t>https://univ-lille-fr.zoom.us/j/98441483343?pwd=T2RHeWVwbXBSOWFQRGRNUDFaMGt0Zz09</t>
  </si>
  <si>
    <t>Coria Rouen spray burner (CRSB): Overview of the jet spray flame database</t>
  </si>
  <si>
    <t>https://lu-se.zoom.us/j/69785796098</t>
  </si>
  <si>
    <t>https://adelaide.zoom.us/j/89107837085?pwd=eUZJd2VpSDZZbllvcVBlUjR3WkwzQT09</t>
  </si>
  <si>
    <t>6. Amir Rowhani</t>
  </si>
  <si>
    <t>7. Prof Bruno Renou</t>
  </si>
  <si>
    <t>Tues 19 Jan, 3:45 - 3:55pm</t>
  </si>
  <si>
    <t>Tues I9 Jan, 1:10-15am Adelaide</t>
  </si>
  <si>
    <t>Wed 20 Jan 9:00 - 9:05pm (New Zealand)</t>
  </si>
  <si>
    <t>9. Jacob Martin</t>
  </si>
  <si>
    <t>https://us02web.zoom.us/j/88408709721?pwd=RWVTcHJ6MzdEQmFTMS9RRlJpNUdHUT09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</si>
</sst>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rgb="FFFF0000"/>
      <name val="Calibri"/>
      <family val="2"/>
    </font>
    <font>
      <sz val="10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0">
    <xf numFmtId="0" fontId="0" fillId="0" borderId="0" xfId="0"/>
    <xf numFmtId="16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0" borderId="2" xfId="0" applyBorder="1"/>
    <xf numFmtId="0" fontId="0" fillId="0" borderId="6" xfId="0" applyBorder="1"/>
    <xf numFmtId="0" fontId="0" fillId="0" borderId="1" xfId="0" applyBorder="1"/>
    <xf numFmtId="14" fontId="0" fillId="0" borderId="1" xfId="0" applyNumberFormat="1" applyBorder="1"/>
    <xf numFmtId="0" fontId="0" fillId="0" borderId="8" xfId="0" applyBorder="1"/>
    <xf numFmtId="0" fontId="0" fillId="0" borderId="9" xfId="0" applyBorder="1"/>
    <xf numFmtId="14" fontId="0" fillId="0" borderId="9" xfId="0" applyNumberFormat="1" applyBorder="1"/>
    <xf numFmtId="164" fontId="1" fillId="0" borderId="0" xfId="0" applyNumberFormat="1" applyFont="1"/>
    <xf numFmtId="0" fontId="1" fillId="0" borderId="0" xfId="0" applyFont="1"/>
    <xf numFmtId="164" fontId="0" fillId="3" borderId="1" xfId="0" applyNumberFormat="1" applyFill="1" applyBorder="1"/>
    <xf numFmtId="164" fontId="0" fillId="3" borderId="9" xfId="0" applyNumberFormat="1" applyFill="1" applyBorder="1"/>
    <xf numFmtId="164" fontId="0" fillId="4" borderId="1" xfId="0" applyNumberFormat="1" applyFill="1" applyBorder="1"/>
    <xf numFmtId="164" fontId="0" fillId="5" borderId="10" xfId="0" applyNumberFormat="1" applyFill="1" applyBorder="1"/>
    <xf numFmtId="164" fontId="0" fillId="5" borderId="9" xfId="0" applyNumberFormat="1" applyFill="1" applyBorder="1"/>
    <xf numFmtId="164" fontId="0" fillId="3" borderId="7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14" fontId="0" fillId="0" borderId="0" xfId="0" applyNumberFormat="1" applyFill="1" applyBorder="1"/>
    <xf numFmtId="0" fontId="0" fillId="0" borderId="14" xfId="0" applyBorder="1"/>
    <xf numFmtId="0" fontId="0" fillId="0" borderId="15" xfId="0" applyBorder="1"/>
    <xf numFmtId="14" fontId="0" fillId="0" borderId="15" xfId="0" applyNumberFormat="1" applyBorder="1"/>
    <xf numFmtId="164" fontId="0" fillId="5" borderId="15" xfId="0" applyNumberFormat="1" applyFill="1" applyBorder="1"/>
    <xf numFmtId="164" fontId="0" fillId="5" borderId="16" xfId="0" applyNumberFormat="1" applyFill="1" applyBorder="1"/>
    <xf numFmtId="164" fontId="0" fillId="5" borderId="7" xfId="0" applyNumberFormat="1" applyFill="1" applyBorder="1"/>
    <xf numFmtId="0" fontId="0" fillId="0" borderId="17" xfId="0" applyBorder="1"/>
    <xf numFmtId="0" fontId="0" fillId="0" borderId="18" xfId="0" applyBorder="1"/>
    <xf numFmtId="14" fontId="0" fillId="0" borderId="18" xfId="0" applyNumberFormat="1" applyBorder="1"/>
    <xf numFmtId="164" fontId="0" fillId="4" borderId="18" xfId="0" applyNumberFormat="1" applyFill="1" applyBorder="1"/>
    <xf numFmtId="164" fontId="0" fillId="3" borderId="19" xfId="0" applyNumberFormat="1" applyFill="1" applyBorder="1"/>
    <xf numFmtId="164" fontId="0" fillId="4" borderId="15" xfId="0" applyNumberFormat="1" applyFill="1" applyBorder="1"/>
    <xf numFmtId="164" fontId="0" fillId="5" borderId="18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3" fillId="7" borderId="23" xfId="0" applyFont="1" applyFill="1" applyBorder="1" applyAlignment="1">
      <alignment vertical="center" wrapText="1"/>
    </xf>
    <xf numFmtId="20" fontId="3" fillId="7" borderId="23" xfId="0" applyNumberFormat="1" applyFont="1" applyFill="1" applyBorder="1" applyAlignment="1">
      <alignment vertical="center" wrapText="1"/>
    </xf>
    <xf numFmtId="0" fontId="0" fillId="8" borderId="27" xfId="0" applyFill="1" applyBorder="1"/>
    <xf numFmtId="0" fontId="0" fillId="8" borderId="18" xfId="0" applyFill="1" applyBorder="1"/>
    <xf numFmtId="0" fontId="2" fillId="8" borderId="27" xfId="0" applyFont="1" applyFill="1" applyBorder="1"/>
    <xf numFmtId="0" fontId="2" fillId="8" borderId="1" xfId="0" applyFont="1" applyFill="1" applyBorder="1"/>
    <xf numFmtId="164" fontId="3" fillId="7" borderId="26" xfId="0" applyNumberFormat="1" applyFont="1" applyFill="1" applyBorder="1" applyAlignment="1">
      <alignment vertical="center" wrapText="1"/>
    </xf>
    <xf numFmtId="164" fontId="3" fillId="7" borderId="23" xfId="0" applyNumberFormat="1" applyFont="1" applyFill="1" applyBorder="1" applyAlignment="1">
      <alignment vertical="center" wrapText="1"/>
    </xf>
    <xf numFmtId="0" fontId="3" fillId="7" borderId="25" xfId="0" applyFont="1" applyFill="1" applyBorder="1" applyAlignment="1">
      <alignment vertical="center" wrapText="1"/>
    </xf>
    <xf numFmtId="164" fontId="3" fillId="7" borderId="3" xfId="0" applyNumberFormat="1" applyFont="1" applyFill="1" applyBorder="1" applyAlignment="1">
      <alignment vertical="center" wrapText="1"/>
    </xf>
    <xf numFmtId="164" fontId="3" fillId="7" borderId="5" xfId="0" applyNumberFormat="1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164" fontId="3" fillId="7" borderId="24" xfId="0" applyNumberFormat="1" applyFont="1" applyFill="1" applyBorder="1" applyAlignment="1">
      <alignment vertical="center" wrapText="1"/>
    </xf>
    <xf numFmtId="0" fontId="2" fillId="8" borderId="18" xfId="0" applyFont="1" applyFill="1" applyBorder="1"/>
    <xf numFmtId="20" fontId="3" fillId="7" borderId="18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27" xfId="0" applyFont="1" applyFill="1" applyBorder="1" applyAlignment="1">
      <alignment vertical="center" wrapText="1"/>
    </xf>
    <xf numFmtId="0" fontId="3" fillId="9" borderId="23" xfId="0" applyFont="1" applyFill="1" applyBorder="1" applyAlignment="1">
      <alignment vertical="center" wrapText="1"/>
    </xf>
    <xf numFmtId="164" fontId="3" fillId="9" borderId="3" xfId="0" applyNumberFormat="1" applyFont="1" applyFill="1" applyBorder="1" applyAlignment="1">
      <alignment vertical="center" wrapText="1"/>
    </xf>
    <xf numFmtId="164" fontId="3" fillId="9" borderId="5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5" fillId="7" borderId="25" xfId="0" applyFont="1" applyFill="1" applyBorder="1" applyAlignment="1">
      <alignment vertical="top" wrapText="1"/>
    </xf>
    <xf numFmtId="0" fontId="2" fillId="8" borderId="28" xfId="0" applyFont="1" applyFill="1" applyBorder="1"/>
    <xf numFmtId="0" fontId="0" fillId="6" borderId="0" xfId="0" applyFill="1"/>
    <xf numFmtId="19" fontId="2" fillId="9" borderId="3" xfId="0" applyNumberFormat="1" applyFont="1" applyFill="1" applyBorder="1"/>
    <xf numFmtId="0" fontId="2" fillId="9" borderId="5" xfId="0" applyFont="1" applyFill="1" applyBorder="1"/>
    <xf numFmtId="19" fontId="6" fillId="9" borderId="3" xfId="0" applyNumberFormat="1" applyFont="1" applyFill="1" applyBorder="1"/>
    <xf numFmtId="0" fontId="6" fillId="9" borderId="5" xfId="0" applyFont="1" applyFill="1" applyBorder="1"/>
    <xf numFmtId="0" fontId="3" fillId="9" borderId="5" xfId="0" applyFont="1" applyFill="1" applyBorder="1" applyAlignment="1">
      <alignment vertical="center" wrapText="1"/>
    </xf>
    <xf numFmtId="0" fontId="3" fillId="7" borderId="18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164" fontId="3" fillId="7" borderId="1" xfId="0" applyNumberFormat="1" applyFont="1" applyFill="1" applyBorder="1" applyAlignment="1">
      <alignment vertical="center" wrapText="1"/>
    </xf>
    <xf numFmtId="164" fontId="3" fillId="7" borderId="29" xfId="0" applyNumberFormat="1" applyFont="1" applyFill="1" applyBorder="1" applyAlignment="1">
      <alignment vertical="center" wrapText="1"/>
    </xf>
    <xf numFmtId="164" fontId="3" fillId="9" borderId="1" xfId="0" applyNumberFormat="1" applyFont="1" applyFill="1" applyBorder="1" applyAlignment="1">
      <alignment vertical="center" wrapText="1"/>
    </xf>
    <xf numFmtId="0" fontId="3" fillId="7" borderId="30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0" fontId="2" fillId="8" borderId="3" xfId="0" applyFont="1" applyFill="1" applyBorder="1"/>
    <xf numFmtId="0" fontId="0" fillId="0" borderId="28" xfId="0" applyBorder="1"/>
    <xf numFmtId="164" fontId="3" fillId="7" borderId="18" xfId="0" applyNumberFormat="1" applyFont="1" applyFill="1" applyBorder="1" applyAlignment="1">
      <alignment vertical="center" wrapText="1"/>
    </xf>
    <xf numFmtId="0" fontId="3" fillId="9" borderId="23" xfId="0" applyFont="1" applyFill="1" applyBorder="1" applyAlignment="1">
      <alignment vertical="top" wrapText="1"/>
    </xf>
    <xf numFmtId="0" fontId="2" fillId="0" borderId="1" xfId="0" applyFont="1" applyBorder="1"/>
    <xf numFmtId="164" fontId="3" fillId="7" borderId="4" xfId="0" applyNumberFormat="1" applyFont="1" applyFill="1" applyBorder="1" applyAlignment="1">
      <alignment vertical="center" wrapText="1"/>
    </xf>
    <xf numFmtId="0" fontId="2" fillId="9" borderId="1" xfId="0" applyFont="1" applyFill="1" applyBorder="1"/>
    <xf numFmtId="0" fontId="2" fillId="9" borderId="3" xfId="0" applyFont="1" applyFill="1" applyBorder="1"/>
    <xf numFmtId="19" fontId="2" fillId="9" borderId="4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5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7" fillId="1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9" borderId="18" xfId="0" applyFill="1" applyBorder="1"/>
    <xf numFmtId="0" fontId="5" fillId="9" borderId="25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center" wrapText="1"/>
    </xf>
    <xf numFmtId="0" fontId="3" fillId="9" borderId="25" xfId="0" applyFont="1" applyFill="1" applyBorder="1" applyAlignment="1">
      <alignment vertical="center" wrapText="1"/>
    </xf>
    <xf numFmtId="20" fontId="2" fillId="0" borderId="1" xfId="0" applyNumberFormat="1" applyFont="1" applyFill="1" applyBorder="1"/>
    <xf numFmtId="20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20" fontId="1" fillId="0" borderId="1" xfId="0" applyNumberFormat="1" applyFont="1" applyBorder="1"/>
    <xf numFmtId="0" fontId="3" fillId="0" borderId="5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20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/>
    <xf numFmtId="0" fontId="0" fillId="0" borderId="23" xfId="0" applyFont="1" applyBorder="1" applyAlignment="1">
      <alignment vertical="center" wrapText="1"/>
    </xf>
    <xf numFmtId="20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23" xfId="0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vertical="center" wrapText="1"/>
    </xf>
    <xf numFmtId="0" fontId="8" fillId="0" borderId="0" xfId="0" applyFont="1" applyFill="1"/>
    <xf numFmtId="0" fontId="0" fillId="10" borderId="1" xfId="0" applyFill="1" applyBorder="1" applyAlignment="1">
      <alignment horizontal="left" vertical="center"/>
    </xf>
    <xf numFmtId="0" fontId="0" fillId="10" borderId="1" xfId="0" applyFill="1" applyBorder="1" applyAlignment="1">
      <alignment vertical="center" wrapText="1"/>
    </xf>
    <xf numFmtId="0" fontId="0" fillId="10" borderId="1" xfId="0" applyFill="1" applyBorder="1" applyAlignment="1">
      <alignment wrapText="1"/>
    </xf>
    <xf numFmtId="0" fontId="0" fillId="10" borderId="1" xfId="0" applyFill="1" applyBorder="1" applyAlignment="1">
      <alignment vertical="center"/>
    </xf>
    <xf numFmtId="0" fontId="0" fillId="10" borderId="23" xfId="0" applyFill="1" applyBorder="1" applyAlignment="1">
      <alignment vertical="center" wrapText="1"/>
    </xf>
    <xf numFmtId="0" fontId="2" fillId="0" borderId="0" xfId="0" applyFont="1"/>
    <xf numFmtId="20" fontId="3" fillId="10" borderId="0" xfId="0" applyNumberFormat="1" applyFont="1" applyFill="1" applyBorder="1" applyAlignment="1">
      <alignment vertical="center" wrapText="1"/>
    </xf>
    <xf numFmtId="0" fontId="3" fillId="10" borderId="0" xfId="0" applyFont="1" applyFill="1" applyBorder="1" applyAlignment="1">
      <alignment vertical="center" wrapText="1"/>
    </xf>
    <xf numFmtId="0" fontId="4" fillId="10" borderId="0" xfId="0" applyFont="1" applyFill="1" applyBorder="1" applyAlignment="1">
      <alignment vertical="center" wrapText="1"/>
    </xf>
    <xf numFmtId="164" fontId="3" fillId="10" borderId="0" xfId="0" applyNumberFormat="1" applyFont="1" applyFill="1" applyBorder="1" applyAlignment="1">
      <alignment vertical="center" wrapText="1"/>
    </xf>
    <xf numFmtId="0" fontId="0" fillId="10" borderId="0" xfId="0" applyFill="1"/>
    <xf numFmtId="0" fontId="7" fillId="10" borderId="0" xfId="0" applyFont="1" applyFill="1" applyBorder="1" applyAlignment="1">
      <alignment horizontal="left" vertical="top" wrapText="1"/>
    </xf>
    <xf numFmtId="0" fontId="11" fillId="0" borderId="0" xfId="1" applyFont="1"/>
    <xf numFmtId="0" fontId="12" fillId="0" borderId="0" xfId="0" applyFont="1" applyAlignment="1">
      <alignment horizontal="left" vertical="top"/>
    </xf>
    <xf numFmtId="0" fontId="1" fillId="10" borderId="0" xfId="0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0" fontId="14" fillId="0" borderId="0" xfId="0" applyFont="1"/>
    <xf numFmtId="0" fontId="15" fillId="0" borderId="0" xfId="1" applyFont="1" applyAlignment="1">
      <alignment vertical="center"/>
    </xf>
    <xf numFmtId="0" fontId="13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10" borderId="0" xfId="1" applyFont="1" applyFill="1" applyBorder="1" applyAlignment="1">
      <alignment vertical="top"/>
    </xf>
    <xf numFmtId="0" fontId="11" fillId="1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8" borderId="1" xfId="0" applyFill="1" applyBorder="1"/>
    <xf numFmtId="0" fontId="0" fillId="0" borderId="0" xfId="0" applyFill="1"/>
    <xf numFmtId="0" fontId="10" fillId="0" borderId="0" xfId="1" applyAlignment="1">
      <alignment vertical="center"/>
    </xf>
    <xf numFmtId="0" fontId="10" fillId="0" borderId="0" xfId="1" applyAlignment="1">
      <alignment horizontal="left" vertical="center"/>
    </xf>
    <xf numFmtId="164" fontId="3" fillId="9" borderId="26" xfId="0" applyNumberFormat="1" applyFont="1" applyFill="1" applyBorder="1" applyAlignment="1">
      <alignment vertical="center" wrapText="1"/>
    </xf>
    <xf numFmtId="0" fontId="2" fillId="9" borderId="23" xfId="0" applyFont="1" applyFill="1" applyBorder="1" applyAlignment="1">
      <alignment vertical="center"/>
    </xf>
    <xf numFmtId="0" fontId="16" fillId="9" borderId="23" xfId="0" applyFont="1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10" fillId="0" borderId="0" xfId="1" applyFill="1" applyBorder="1" applyAlignment="1">
      <alignment vertical="center"/>
    </xf>
    <xf numFmtId="0" fontId="0" fillId="0" borderId="1" xfId="0" applyBorder="1" applyAlignment="1">
      <alignment wrapText="1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0" fillId="0" borderId="3" xfId="0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27" xfId="0" applyFill="1" applyBorder="1" applyAlignment="1">
      <alignment vertical="center" wrapText="1"/>
    </xf>
    <xf numFmtId="0" fontId="7" fillId="10" borderId="27" xfId="0" applyFont="1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20" fontId="9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10" borderId="0" xfId="0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4" fillId="7" borderId="27" xfId="0" applyFont="1" applyFill="1" applyBorder="1" applyAlignment="1">
      <alignment vertical="center" wrapText="1"/>
    </xf>
    <xf numFmtId="0" fontId="4" fillId="7" borderId="18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7" borderId="27" xfId="0" applyFont="1" applyFill="1" applyBorder="1" applyAlignment="1">
      <alignment vertical="center" wrapText="1"/>
    </xf>
    <xf numFmtId="0" fontId="3" fillId="7" borderId="28" xfId="0" applyFont="1" applyFill="1" applyBorder="1" applyAlignment="1">
      <alignment vertical="center" wrapText="1"/>
    </xf>
    <xf numFmtId="0" fontId="3" fillId="7" borderId="18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uni-sydney.zoom.us/j/4420150577" TargetMode="External"/><Relationship Id="rId7" Type="http://schemas.openxmlformats.org/officeDocument/2006/relationships/hyperlink" Target="https://adelaide.zoom.us/j/89107837085?pwd=eUZJd2VpSDZZbllvcVBlUjR3WkwzQT09" TargetMode="External"/><Relationship Id="rId2" Type="http://schemas.openxmlformats.org/officeDocument/2006/relationships/hyperlink" Target="https://adelaide.zoom.us/j/89680932997?pwd=NHdSVktWUUdlb2gvL0FNUVk5WWU0QT09" TargetMode="External"/><Relationship Id="rId1" Type="http://schemas.openxmlformats.org/officeDocument/2006/relationships/hyperlink" Target="https://adelaide.zoom.us/u/kcagA4Zq6w" TargetMode="External"/><Relationship Id="rId6" Type="http://schemas.openxmlformats.org/officeDocument/2006/relationships/hyperlink" Target="https://www.google.com/url?q=https://kaust.zoom.us/j/93602366429?pwd%3DN0VYN29sQVBVcmlSRlBNOFl4YnVzQT09&amp;sa=D&amp;source=calendar&amp;ust=1610955948072000&amp;usg=AOvVaw0xPXQmJDe3IS-QEUY-QXIc" TargetMode="External"/><Relationship Id="rId5" Type="http://schemas.openxmlformats.org/officeDocument/2006/relationships/hyperlink" Target="https://us05web.zoom.us/j/9370442172?pwd=RjZRYWNXbWQ2V2p2MVEzaHdtUzRYdz09" TargetMode="External"/><Relationship Id="rId4" Type="http://schemas.openxmlformats.org/officeDocument/2006/relationships/hyperlink" Target="https://us02web.zoom.us/j/8850332587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us02web.zoom.us/j/85868298041?pwd=Umdxek5sdWlvV1NTRnF5SlBvSzQvQT09" TargetMode="External"/><Relationship Id="rId3" Type="http://schemas.openxmlformats.org/officeDocument/2006/relationships/hyperlink" Target="https://adelaide.zoom.us/u/kcHodCUNou" TargetMode="External"/><Relationship Id="rId7" Type="http://schemas.openxmlformats.org/officeDocument/2006/relationships/hyperlink" Target="https://us04web.zoom.us/j/76150168932?pwd=ZjFic3dOOHhhSEJvZUNIM29XZVNwZz09" TargetMode="External"/><Relationship Id="rId2" Type="http://schemas.openxmlformats.org/officeDocument/2006/relationships/hyperlink" Target="https://adelaide.zoom.us/j/88111830690?pwd=MnpVUXhDUURtMDZ3UXJGQ21UVnVNdz09" TargetMode="External"/><Relationship Id="rId1" Type="http://schemas.openxmlformats.org/officeDocument/2006/relationships/hyperlink" Target="https://adelaide.zoom.us/u/kbK91l89yN" TargetMode="External"/><Relationship Id="rId6" Type="http://schemas.openxmlformats.org/officeDocument/2006/relationships/hyperlink" Target="https://us04web.zoom.us/j/76150168932?pwd=ZjFic3dOOHhhSEJvZUNIM29XZVNwZz09" TargetMode="External"/><Relationship Id="rId5" Type="http://schemas.openxmlformats.org/officeDocument/2006/relationships/hyperlink" Target="https://zoom.us/j/3329623852?pwd=T0Z0UDJwdCt6b0Z5OWFEZkplc2kwZz09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us02web.zoom.us/j/84277969041?pwd=WGZVZXlEZFR4a1NxTFNCWENzUUtpQT09" TargetMode="External"/><Relationship Id="rId9" Type="http://schemas.openxmlformats.org/officeDocument/2006/relationships/hyperlink" Target="https://adelaide.zoom.us/j/89107837085?pwd=eUZJd2VpSDZZbllvcVBlUjR3WkwzQT09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us04web.zoom.us/j/73545141610?pwd=aDQ2aE90NDgvdEgvQnNnaVdValpNUT09" TargetMode="External"/><Relationship Id="rId13" Type="http://schemas.openxmlformats.org/officeDocument/2006/relationships/hyperlink" Target="https://lu-se.zoom.us/my/manu.mannazhi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adelaide.zoom.us/j/88464714862?pwd=bk14dnROMURjZTcvOTJIOW5OYkZ3Zz09" TargetMode="External"/><Relationship Id="rId7" Type="http://schemas.openxmlformats.org/officeDocument/2006/relationships/hyperlink" Target="https://cuboulder.zoom.us/j/2135743654" TargetMode="External"/><Relationship Id="rId12" Type="http://schemas.openxmlformats.org/officeDocument/2006/relationships/hyperlink" Target="https://zoom.us/j/93119812786?pwd=UzdKbndFa3c3cnNLN0dOVjhGMGVpZz09" TargetMode="External"/><Relationship Id="rId17" Type="http://schemas.openxmlformats.org/officeDocument/2006/relationships/hyperlink" Target="https://us02web.zoom.us/j/88408709721?pwd=RWVTcHJ6MzdEQmFTMS9RRlJpNUdHUT09" TargetMode="External"/><Relationship Id="rId2" Type="http://schemas.openxmlformats.org/officeDocument/2006/relationships/hyperlink" Target="https://adelaide.zoom.us/u/ken2F4NjJF" TargetMode="External"/><Relationship Id="rId16" Type="http://schemas.openxmlformats.org/officeDocument/2006/relationships/hyperlink" Target="https://lu-se.zoom.us/j/69785796098" TargetMode="External"/><Relationship Id="rId1" Type="http://schemas.openxmlformats.org/officeDocument/2006/relationships/hyperlink" Target="https://adelaide.zoom.us/j/82042499669?pwd=RkppUUJtRXQ0a0t1bmFVQytXRE02dz09" TargetMode="External"/><Relationship Id="rId6" Type="http://schemas.openxmlformats.org/officeDocument/2006/relationships/hyperlink" Target="https://us02web.zoom.us/j/87891536101?pwd=emlGYUxpYkxNNHhlb0lqNDZsS3BMUT09" TargetMode="External"/><Relationship Id="rId11" Type="http://schemas.openxmlformats.org/officeDocument/2006/relationships/hyperlink" Target="https://us02web.zoom.us/j/84148728421" TargetMode="External"/><Relationship Id="rId5" Type="http://schemas.openxmlformats.org/officeDocument/2006/relationships/hyperlink" Target="https://us05web.zoom.us/j/3101127106?pwd=UFBDanRpZGliM29IZWhnWEV1bkFmZz09" TargetMode="External"/><Relationship Id="rId15" Type="http://schemas.openxmlformats.org/officeDocument/2006/relationships/hyperlink" Target="https://univ-lille-fr.zoom.us/j/98441483343?pwd=T2RHeWVwbXBSOWFQRGRNUDFaMGt0Zz09" TargetMode="External"/><Relationship Id="rId10" Type="http://schemas.openxmlformats.org/officeDocument/2006/relationships/hyperlink" Target="https://ryerson.zoom.us/j/94319719351" TargetMode="External"/><Relationship Id="rId4" Type="http://schemas.openxmlformats.org/officeDocument/2006/relationships/hyperlink" Target="https://adelaide.zoom.us/u/kbfP8UIc7M" TargetMode="External"/><Relationship Id="rId9" Type="http://schemas.openxmlformats.org/officeDocument/2006/relationships/hyperlink" Target="https://zoom.us/j/91567094574?pwd=UFFpRWdLR2xwUzVOK3R2VTRDam1QUT09" TargetMode="External"/><Relationship Id="rId14" Type="http://schemas.openxmlformats.org/officeDocument/2006/relationships/hyperlink" Target="https://zoom.us/j/98902674540?pwd=OHNhbFV6RXlYcTEwekV0S1RJQjNZZz09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adelaide.zoom.us/j/89015491985?pwd=QXJrRlRvUndhdlI5ZENxYUkwcnQvUT09" TargetMode="External"/><Relationship Id="rId1" Type="http://schemas.openxmlformats.org/officeDocument/2006/relationships/hyperlink" Target="https://adelaide.zoom.us/j/85775856481?pwd=M3grSlBvYXFibnF6ZW5vSHdrWEFD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0" workbookViewId="0">
      <selection activeCell="E15" sqref="E15"/>
    </sheetView>
  </sheetViews>
  <sheetFormatPr defaultRowHeight="14.5" x14ac:dyDescent="0.35"/>
  <cols>
    <col min="1" max="1" width="22.81640625" customWidth="1"/>
    <col min="2" max="2" width="17.54296875" customWidth="1"/>
    <col min="3" max="3" width="15.453125" customWidth="1"/>
    <col min="4" max="4" width="10.453125" bestFit="1" customWidth="1"/>
    <col min="5" max="8" width="11.26953125" style="1" bestFit="1" customWidth="1"/>
    <col min="9" max="9" width="12.1796875" customWidth="1"/>
    <col min="10" max="10" width="12.81640625" customWidth="1"/>
  </cols>
  <sheetData>
    <row r="1" spans="1:10" ht="15" thickBot="1" x14ac:dyDescent="0.4"/>
    <row r="2" spans="1:10" s="12" customFormat="1" ht="16.5" thickTop="1" thickBot="1" x14ac:dyDescent="0.4">
      <c r="A2" s="177" t="s">
        <v>15</v>
      </c>
      <c r="B2" s="178"/>
      <c r="C2" s="178"/>
      <c r="D2" s="178"/>
      <c r="E2" s="178"/>
      <c r="F2" s="178"/>
      <c r="G2" s="178"/>
      <c r="H2" s="178"/>
      <c r="I2" s="178"/>
      <c r="J2" s="179"/>
    </row>
    <row r="3" spans="1:10" ht="15.5" thickTop="1" thickBot="1" x14ac:dyDescent="0.4">
      <c r="A3" s="28" t="s">
        <v>1</v>
      </c>
      <c r="B3" s="29" t="s">
        <v>2</v>
      </c>
      <c r="C3" s="29" t="s">
        <v>0</v>
      </c>
      <c r="D3" s="30">
        <v>44214</v>
      </c>
      <c r="E3" s="34">
        <v>0.125</v>
      </c>
      <c r="F3" s="34">
        <v>0.16666666666666666</v>
      </c>
      <c r="G3" s="31">
        <v>0.20833333333333334</v>
      </c>
      <c r="H3" s="31">
        <v>0.25</v>
      </c>
      <c r="I3" s="31">
        <v>0.29166666666666669</v>
      </c>
      <c r="J3" s="32">
        <v>0.33333333333333331</v>
      </c>
    </row>
    <row r="4" spans="1:10" ht="15" thickBot="1" x14ac:dyDescent="0.4">
      <c r="A4" s="5" t="s">
        <v>18</v>
      </c>
      <c r="B4" s="6" t="s">
        <v>19</v>
      </c>
      <c r="C4" s="6" t="s">
        <v>0</v>
      </c>
      <c r="D4" s="7">
        <v>44214</v>
      </c>
      <c r="E4" s="35">
        <v>0.16666666666666666</v>
      </c>
      <c r="F4" s="15">
        <v>0.20833333333333334</v>
      </c>
      <c r="G4" s="15">
        <v>0.25</v>
      </c>
      <c r="H4" s="15">
        <v>0.29166666666666669</v>
      </c>
      <c r="I4" s="15">
        <v>0.33333333333333331</v>
      </c>
      <c r="J4" s="18">
        <v>0.375</v>
      </c>
    </row>
    <row r="5" spans="1:10" ht="15" thickBot="1" x14ac:dyDescent="0.4">
      <c r="A5" s="5" t="s">
        <v>5</v>
      </c>
      <c r="B5" s="6" t="s">
        <v>6</v>
      </c>
      <c r="C5" s="6" t="s">
        <v>0</v>
      </c>
      <c r="D5" s="7">
        <v>44214</v>
      </c>
      <c r="E5" s="15">
        <v>0.22916666666666666</v>
      </c>
      <c r="F5" s="15">
        <v>0.27083333333333331</v>
      </c>
      <c r="G5" s="15">
        <v>0.3125</v>
      </c>
      <c r="H5" s="15">
        <v>0.35416666666666669</v>
      </c>
      <c r="I5" s="15">
        <v>0.39583333333333331</v>
      </c>
      <c r="J5" s="18">
        <v>0.4375</v>
      </c>
    </row>
    <row r="6" spans="1:10" ht="15" thickBot="1" x14ac:dyDescent="0.4">
      <c r="A6" s="5" t="s">
        <v>8</v>
      </c>
      <c r="B6" s="6" t="s">
        <v>11</v>
      </c>
      <c r="C6" s="6" t="s">
        <v>22</v>
      </c>
      <c r="D6" s="7">
        <v>44213</v>
      </c>
      <c r="E6" s="15">
        <v>0.45833333333333331</v>
      </c>
      <c r="F6" s="15">
        <v>0.5</v>
      </c>
      <c r="G6" s="15">
        <v>0.54166666666666663</v>
      </c>
      <c r="H6" s="15">
        <v>0.58333333333333337</v>
      </c>
      <c r="I6" s="15">
        <v>0.625</v>
      </c>
      <c r="J6" s="18">
        <v>0.66666666666666663</v>
      </c>
    </row>
    <row r="7" spans="1:10" ht="15" thickBot="1" x14ac:dyDescent="0.4">
      <c r="A7" s="5" t="s">
        <v>10</v>
      </c>
      <c r="B7" s="6" t="s">
        <v>11</v>
      </c>
      <c r="C7" s="6" t="s">
        <v>22</v>
      </c>
      <c r="D7" s="7">
        <v>44213</v>
      </c>
      <c r="E7" s="15">
        <v>0.58333333333333337</v>
      </c>
      <c r="F7" s="15">
        <v>0.625</v>
      </c>
      <c r="G7" s="15">
        <v>0.66666666666666663</v>
      </c>
      <c r="H7" s="15">
        <v>0.70833333333333337</v>
      </c>
      <c r="I7" s="15">
        <v>0.75</v>
      </c>
      <c r="J7" s="18">
        <v>0.79166666666666663</v>
      </c>
    </row>
    <row r="8" spans="1:10" ht="15" thickBot="1" x14ac:dyDescent="0.4">
      <c r="A8" s="5" t="s">
        <v>7</v>
      </c>
      <c r="B8" s="6" t="s">
        <v>9</v>
      </c>
      <c r="C8" s="6" t="s">
        <v>22</v>
      </c>
      <c r="D8" s="7">
        <v>44213</v>
      </c>
      <c r="E8" s="15">
        <v>0.79166666666666663</v>
      </c>
      <c r="F8" s="15">
        <v>0.83333333333333337</v>
      </c>
      <c r="G8" s="15">
        <v>0.875</v>
      </c>
      <c r="H8" s="15">
        <v>0.91666666666666663</v>
      </c>
      <c r="I8" s="15">
        <v>0.95833333333333337</v>
      </c>
      <c r="J8" s="18">
        <v>0.5</v>
      </c>
    </row>
    <row r="9" spans="1:10" ht="15" thickBot="1" x14ac:dyDescent="0.4">
      <c r="A9" s="5" t="s">
        <v>20</v>
      </c>
      <c r="B9" s="6" t="s">
        <v>21</v>
      </c>
      <c r="C9" s="6" t="s">
        <v>22</v>
      </c>
      <c r="D9" s="7">
        <v>44213</v>
      </c>
      <c r="E9" s="15">
        <v>0.83333333333333337</v>
      </c>
      <c r="F9" s="15">
        <v>0.875</v>
      </c>
      <c r="G9" s="15">
        <v>0.91666666666666663</v>
      </c>
      <c r="H9" s="15">
        <v>0.95833333333333337</v>
      </c>
      <c r="I9" s="15">
        <v>0.5</v>
      </c>
      <c r="J9" s="27" t="s">
        <v>17</v>
      </c>
    </row>
    <row r="10" spans="1:10" ht="15" thickBot="1" x14ac:dyDescent="0.4">
      <c r="A10" s="22" t="s">
        <v>23</v>
      </c>
      <c r="B10" s="23" t="s">
        <v>24</v>
      </c>
      <c r="C10" s="23" t="s">
        <v>22</v>
      </c>
      <c r="D10" s="24">
        <v>44213</v>
      </c>
      <c r="E10" s="33">
        <v>0.91666666666666663</v>
      </c>
      <c r="F10" s="33">
        <v>0.95833333333333337</v>
      </c>
      <c r="G10" s="25">
        <v>0</v>
      </c>
      <c r="H10" s="25">
        <v>4.1666666666666664E-2</v>
      </c>
      <c r="I10" s="25">
        <v>8.3333333333333329E-2</v>
      </c>
      <c r="J10" s="26" t="s">
        <v>17</v>
      </c>
    </row>
    <row r="11" spans="1:10" ht="15" thickTop="1" x14ac:dyDescent="0.35">
      <c r="A11" s="4"/>
      <c r="B11" s="20"/>
      <c r="C11" s="20"/>
      <c r="D11" s="21"/>
      <c r="E11" s="19"/>
      <c r="F11" s="19"/>
      <c r="G11" s="19"/>
      <c r="H11" s="19"/>
    </row>
    <row r="12" spans="1:10" ht="15" thickBot="1" x14ac:dyDescent="0.4">
      <c r="A12" s="4"/>
      <c r="B12" s="2"/>
      <c r="C12" s="2"/>
      <c r="D12" s="3"/>
      <c r="E12" s="19"/>
      <c r="F12" s="19"/>
      <c r="G12" s="19"/>
      <c r="H12" s="19"/>
    </row>
    <row r="13" spans="1:10" ht="16.5" thickTop="1" thickBot="1" x14ac:dyDescent="0.4">
      <c r="A13" s="171" t="s">
        <v>13</v>
      </c>
      <c r="B13" s="172"/>
      <c r="C13" s="172"/>
      <c r="D13" s="172"/>
      <c r="E13" s="172"/>
      <c r="F13" s="172"/>
      <c r="G13" s="173"/>
    </row>
    <row r="14" spans="1:10" ht="15" thickBot="1" x14ac:dyDescent="0.4">
      <c r="A14" s="5" t="s">
        <v>7</v>
      </c>
      <c r="B14" s="6" t="s">
        <v>9</v>
      </c>
      <c r="C14" s="6" t="s">
        <v>0</v>
      </c>
      <c r="D14" s="7">
        <v>44214</v>
      </c>
      <c r="E14" s="13">
        <v>0.20833333333333334</v>
      </c>
      <c r="F14" s="13">
        <v>0.25</v>
      </c>
      <c r="G14" s="18">
        <v>0.29166666666666669</v>
      </c>
    </row>
    <row r="15" spans="1:10" ht="15" thickBot="1" x14ac:dyDescent="0.4">
      <c r="A15" s="5" t="s">
        <v>20</v>
      </c>
      <c r="B15" s="6" t="s">
        <v>21</v>
      </c>
      <c r="C15" s="6" t="s">
        <v>0</v>
      </c>
      <c r="D15" s="7">
        <v>44214</v>
      </c>
      <c r="E15" s="13">
        <v>0.25</v>
      </c>
      <c r="F15" s="13">
        <v>0.29166666666666669</v>
      </c>
      <c r="G15" s="18">
        <v>0.29166666666666669</v>
      </c>
    </row>
    <row r="16" spans="1:10" ht="15" thickBot="1" x14ac:dyDescent="0.4">
      <c r="A16" s="5" t="s">
        <v>23</v>
      </c>
      <c r="B16" s="6" t="s">
        <v>24</v>
      </c>
      <c r="C16" s="6" t="s">
        <v>0</v>
      </c>
      <c r="D16" s="7">
        <v>44214</v>
      </c>
      <c r="E16" s="13">
        <v>0.33333333333333331</v>
      </c>
      <c r="F16" s="13">
        <v>0.375</v>
      </c>
      <c r="G16" s="18">
        <v>0.41666666666666669</v>
      </c>
    </row>
    <row r="17" spans="1:9" ht="15" thickBot="1" x14ac:dyDescent="0.4">
      <c r="A17" s="5" t="s">
        <v>1</v>
      </c>
      <c r="B17" s="6" t="s">
        <v>2</v>
      </c>
      <c r="C17" s="6" t="s">
        <v>0</v>
      </c>
      <c r="D17" s="7">
        <v>44214</v>
      </c>
      <c r="E17" s="13">
        <v>0.54166666666666663</v>
      </c>
      <c r="F17" s="13">
        <v>0.58333333333333337</v>
      </c>
      <c r="G17" s="18">
        <v>0.625</v>
      </c>
    </row>
    <row r="18" spans="1:9" ht="15" thickBot="1" x14ac:dyDescent="0.4">
      <c r="A18" s="5" t="s">
        <v>3</v>
      </c>
      <c r="B18" s="6" t="s">
        <v>4</v>
      </c>
      <c r="C18" s="6" t="s">
        <v>0</v>
      </c>
      <c r="D18" s="7">
        <v>44214</v>
      </c>
      <c r="E18" s="13">
        <v>0.58333333333333337</v>
      </c>
      <c r="F18" s="13">
        <v>0.625</v>
      </c>
      <c r="G18" s="18">
        <v>0.66666666666666663</v>
      </c>
    </row>
    <row r="19" spans="1:9" ht="15" thickBot="1" x14ac:dyDescent="0.4">
      <c r="A19" s="5" t="s">
        <v>5</v>
      </c>
      <c r="B19" s="6" t="s">
        <v>6</v>
      </c>
      <c r="C19" s="6" t="s">
        <v>0</v>
      </c>
      <c r="D19" s="7">
        <v>44214</v>
      </c>
      <c r="E19" s="13">
        <v>0.64583333333333337</v>
      </c>
      <c r="F19" s="13">
        <v>0.6875</v>
      </c>
      <c r="G19" s="18">
        <v>0.72916666666666663</v>
      </c>
    </row>
    <row r="20" spans="1:9" ht="15" thickBot="1" x14ac:dyDescent="0.4">
      <c r="A20" s="5" t="s">
        <v>8</v>
      </c>
      <c r="B20" s="6" t="s">
        <v>11</v>
      </c>
      <c r="C20" s="6" t="s">
        <v>12</v>
      </c>
      <c r="D20" s="7">
        <v>44213</v>
      </c>
      <c r="E20" s="13">
        <v>0.875</v>
      </c>
      <c r="F20" s="13">
        <v>0.91666666666666663</v>
      </c>
      <c r="G20" s="18">
        <v>0.95833333333333337</v>
      </c>
    </row>
    <row r="21" spans="1:9" ht="15" thickBot="1" x14ac:dyDescent="0.4">
      <c r="A21" s="8" t="s">
        <v>10</v>
      </c>
      <c r="B21" s="9" t="s">
        <v>11</v>
      </c>
      <c r="C21" s="9" t="s">
        <v>16</v>
      </c>
      <c r="D21" s="10">
        <v>44214</v>
      </c>
      <c r="E21" s="17">
        <v>0</v>
      </c>
      <c r="F21" s="17">
        <v>4.1666666666666664E-2</v>
      </c>
      <c r="G21" s="16">
        <v>8.3333333333333329E-2</v>
      </c>
    </row>
    <row r="22" spans="1:9" ht="15" thickTop="1" x14ac:dyDescent="0.35"/>
    <row r="23" spans="1:9" ht="15" thickBot="1" x14ac:dyDescent="0.4"/>
    <row r="24" spans="1:9" s="12" customFormat="1" ht="16" thickBot="1" x14ac:dyDescent="0.4">
      <c r="A24" s="174" t="s">
        <v>14</v>
      </c>
      <c r="B24" s="175"/>
      <c r="C24" s="175"/>
      <c r="D24" s="175"/>
      <c r="E24" s="175"/>
      <c r="F24" s="175"/>
      <c r="G24" s="176"/>
      <c r="H24" s="11"/>
    </row>
    <row r="25" spans="1:9" ht="15" thickBot="1" x14ac:dyDescent="0.4">
      <c r="A25" s="5" t="s">
        <v>8</v>
      </c>
      <c r="B25" s="6" t="s">
        <v>11</v>
      </c>
      <c r="C25" s="6" t="s">
        <v>0</v>
      </c>
      <c r="D25" s="7">
        <v>44214</v>
      </c>
      <c r="E25" s="36">
        <v>0.16666666666666666</v>
      </c>
      <c r="F25" s="13">
        <v>0.20833333333333334</v>
      </c>
      <c r="G25" s="13">
        <v>0.25</v>
      </c>
      <c r="H25" s="18">
        <v>0.29166666666666669</v>
      </c>
      <c r="I25" s="1"/>
    </row>
    <row r="26" spans="1:9" ht="15" thickBot="1" x14ac:dyDescent="0.4">
      <c r="A26" s="5" t="s">
        <v>10</v>
      </c>
      <c r="B26" s="6" t="s">
        <v>11</v>
      </c>
      <c r="C26" s="6" t="s">
        <v>0</v>
      </c>
      <c r="D26" s="7">
        <v>44214</v>
      </c>
      <c r="E26" s="13">
        <v>0.29166666666666669</v>
      </c>
      <c r="F26" s="13">
        <v>0.33333333333333331</v>
      </c>
      <c r="G26" s="13">
        <v>0.375</v>
      </c>
      <c r="H26" s="18">
        <v>0.41666666666666669</v>
      </c>
      <c r="I26" s="1"/>
    </row>
    <row r="27" spans="1:9" ht="15" thickBot="1" x14ac:dyDescent="0.4">
      <c r="A27" s="5" t="s">
        <v>7</v>
      </c>
      <c r="B27" s="6" t="s">
        <v>9</v>
      </c>
      <c r="C27" s="6" t="s">
        <v>0</v>
      </c>
      <c r="D27" s="7">
        <v>44214</v>
      </c>
      <c r="E27" s="13">
        <v>0.5</v>
      </c>
      <c r="F27" s="13">
        <v>0.54166666666666663</v>
      </c>
      <c r="G27" s="13">
        <v>0.58333333333333337</v>
      </c>
      <c r="H27" s="18">
        <v>0.625</v>
      </c>
      <c r="I27" s="1"/>
    </row>
    <row r="28" spans="1:9" ht="15" thickBot="1" x14ac:dyDescent="0.4">
      <c r="A28" s="5" t="s">
        <v>20</v>
      </c>
      <c r="B28" s="6" t="s">
        <v>21</v>
      </c>
      <c r="C28" s="6" t="s">
        <v>0</v>
      </c>
      <c r="D28" s="7">
        <v>44214</v>
      </c>
      <c r="E28" s="13">
        <v>0.54166666666666663</v>
      </c>
      <c r="F28" s="13">
        <v>0.58333333333333337</v>
      </c>
      <c r="G28" s="13">
        <v>0.625</v>
      </c>
      <c r="H28" s="18">
        <v>0.66666666666666663</v>
      </c>
      <c r="I28" s="1"/>
    </row>
    <row r="29" spans="1:9" ht="15" thickBot="1" x14ac:dyDescent="0.4">
      <c r="A29" s="5" t="s">
        <v>23</v>
      </c>
      <c r="B29" s="6" t="s">
        <v>24</v>
      </c>
      <c r="C29" s="6" t="s">
        <v>0</v>
      </c>
      <c r="D29" s="7">
        <v>44214</v>
      </c>
      <c r="E29" s="13">
        <v>0.625</v>
      </c>
      <c r="F29" s="13">
        <v>0.66666666666666663</v>
      </c>
      <c r="G29" s="13">
        <v>0.70833333333333337</v>
      </c>
      <c r="H29" s="18">
        <v>0.75</v>
      </c>
      <c r="I29" s="1"/>
    </row>
    <row r="30" spans="1:9" ht="15" thickBot="1" x14ac:dyDescent="0.4">
      <c r="A30" s="5" t="s">
        <v>1</v>
      </c>
      <c r="B30" s="6" t="s">
        <v>2</v>
      </c>
      <c r="C30" s="6" t="s">
        <v>0</v>
      </c>
      <c r="D30" s="7">
        <v>44214</v>
      </c>
      <c r="E30" s="13">
        <v>0.83333333333333337</v>
      </c>
      <c r="F30" s="13">
        <v>0.875</v>
      </c>
      <c r="G30" s="13">
        <v>0.91666666666666663</v>
      </c>
      <c r="H30" s="18">
        <v>0.95833333333333337</v>
      </c>
      <c r="I30" s="1"/>
    </row>
    <row r="31" spans="1:9" ht="15" thickBot="1" x14ac:dyDescent="0.4">
      <c r="A31" s="5" t="s">
        <v>3</v>
      </c>
      <c r="B31" s="6" t="s">
        <v>4</v>
      </c>
      <c r="C31" s="6" t="s">
        <v>0</v>
      </c>
      <c r="D31" s="7">
        <v>44214</v>
      </c>
      <c r="E31" s="13">
        <v>0.875</v>
      </c>
      <c r="F31" s="13">
        <v>0.91666666666666663</v>
      </c>
      <c r="G31" s="13">
        <v>0.95833333333333337</v>
      </c>
      <c r="H31" s="18">
        <v>0.5</v>
      </c>
      <c r="I31" s="1"/>
    </row>
    <row r="32" spans="1:9" ht="15" thickBot="1" x14ac:dyDescent="0.4">
      <c r="A32" s="8" t="s">
        <v>5</v>
      </c>
      <c r="B32" s="9" t="s">
        <v>6</v>
      </c>
      <c r="C32" s="9" t="s">
        <v>0</v>
      </c>
      <c r="D32" s="10">
        <v>44214</v>
      </c>
      <c r="E32" s="14">
        <v>0.9375</v>
      </c>
      <c r="F32" s="14">
        <v>0.97916666666666663</v>
      </c>
      <c r="G32" s="17">
        <v>2.0833333333333332E-2</v>
      </c>
      <c r="H32" s="16">
        <v>6.25E-2</v>
      </c>
      <c r="I32" s="1"/>
    </row>
    <row r="33" ht="15" thickTop="1" x14ac:dyDescent="0.35"/>
  </sheetData>
  <mergeCells count="3">
    <mergeCell ref="A13:G13"/>
    <mergeCell ref="A24:G24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topLeftCell="A13" workbookViewId="0">
      <selection activeCell="E18" sqref="E18"/>
    </sheetView>
  </sheetViews>
  <sheetFormatPr defaultRowHeight="14.5" x14ac:dyDescent="0.35"/>
  <cols>
    <col min="2" max="2" width="12.54296875" customWidth="1"/>
    <col min="3" max="3" width="33.1796875" customWidth="1"/>
    <col min="4" max="4" width="22.7265625" customWidth="1"/>
    <col min="5" max="5" width="13.1796875" bestFit="1" customWidth="1"/>
    <col min="6" max="6" width="12.26953125" customWidth="1"/>
    <col min="7" max="7" width="12.453125" bestFit="1" customWidth="1"/>
    <col min="9" max="9" width="12.1796875" customWidth="1"/>
    <col min="10" max="10" width="11.1796875" bestFit="1" customWidth="1"/>
    <col min="11" max="11" width="11.7265625" customWidth="1"/>
    <col min="12" max="12" width="12.26953125" customWidth="1"/>
    <col min="13" max="13" width="20.453125" customWidth="1"/>
  </cols>
  <sheetData>
    <row r="1" spans="2:13" ht="15.5" x14ac:dyDescent="0.35">
      <c r="B1" s="12" t="s">
        <v>151</v>
      </c>
      <c r="C1" s="130" t="s">
        <v>144</v>
      </c>
      <c r="G1" s="123"/>
    </row>
    <row r="2" spans="2:13" ht="15.5" x14ac:dyDescent="0.35">
      <c r="B2" s="12" t="s">
        <v>145</v>
      </c>
      <c r="C2" s="131">
        <v>592774</v>
      </c>
    </row>
    <row r="3" spans="2:13" ht="16" thickBot="1" x14ac:dyDescent="0.4">
      <c r="B3" s="180" t="s">
        <v>47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2:13" ht="15" thickBot="1" x14ac:dyDescent="0.4">
      <c r="B4" s="39"/>
      <c r="C4" s="39"/>
      <c r="D4" s="41" t="s">
        <v>41</v>
      </c>
      <c r="E4" s="181" t="s">
        <v>34</v>
      </c>
      <c r="F4" s="182"/>
      <c r="G4" s="181" t="s">
        <v>35</v>
      </c>
      <c r="H4" s="182"/>
      <c r="I4" s="181" t="s">
        <v>1</v>
      </c>
      <c r="J4" s="182"/>
      <c r="K4" s="181" t="s">
        <v>5</v>
      </c>
      <c r="L4" s="182"/>
      <c r="M4" s="42" t="s">
        <v>83</v>
      </c>
    </row>
    <row r="5" spans="2:13" ht="15" thickBot="1" x14ac:dyDescent="0.4">
      <c r="B5" s="50" t="s">
        <v>40</v>
      </c>
      <c r="C5" s="40"/>
      <c r="D5" s="40"/>
      <c r="E5" s="42" t="s">
        <v>37</v>
      </c>
      <c r="F5" s="42" t="s">
        <v>36</v>
      </c>
      <c r="G5" s="42" t="s">
        <v>37</v>
      </c>
      <c r="H5" s="42" t="s">
        <v>36</v>
      </c>
      <c r="I5" s="42" t="s">
        <v>37</v>
      </c>
      <c r="J5" s="42" t="s">
        <v>36</v>
      </c>
      <c r="K5" s="42" t="s">
        <v>37</v>
      </c>
      <c r="L5" s="42" t="s">
        <v>36</v>
      </c>
      <c r="M5" s="145"/>
    </row>
    <row r="6" spans="2:13" ht="31.5" customHeight="1" thickBot="1" x14ac:dyDescent="0.4">
      <c r="B6" s="51">
        <v>1.3888888888888888E-2</v>
      </c>
      <c r="C6" s="37" t="s">
        <v>25</v>
      </c>
      <c r="D6" s="54" t="s">
        <v>26</v>
      </c>
      <c r="E6" s="46">
        <f>MOD(G6-9/24,1)</f>
        <v>0.91666666666666674</v>
      </c>
      <c r="F6" s="47" t="s">
        <v>39</v>
      </c>
      <c r="G6" s="55">
        <v>0.29166666666666669</v>
      </c>
      <c r="H6" s="65" t="s">
        <v>38</v>
      </c>
      <c r="I6" s="46">
        <f>MOD(G6+7/24,1)</f>
        <v>0.58333333333333337</v>
      </c>
      <c r="J6" s="48" t="s">
        <v>38</v>
      </c>
      <c r="K6" s="46">
        <f>MOD(G6+9.5/24,1)</f>
        <v>0.6875</v>
      </c>
      <c r="L6" s="48" t="s">
        <v>38</v>
      </c>
      <c r="M6" s="74"/>
    </row>
    <row r="7" spans="2:13" ht="31.5" thickBot="1" x14ac:dyDescent="0.4">
      <c r="B7" s="51">
        <v>1.3888888888888888E-2</v>
      </c>
      <c r="C7" s="37" t="s">
        <v>27</v>
      </c>
      <c r="D7" s="37" t="s">
        <v>28</v>
      </c>
      <c r="E7" s="46">
        <f t="shared" ref="E7:E9" si="0">MOD(G7-9/24,1)</f>
        <v>0.93055555555555558</v>
      </c>
      <c r="F7" s="47" t="s">
        <v>39</v>
      </c>
      <c r="G7" s="46">
        <v>0.30555555555555552</v>
      </c>
      <c r="H7" s="48" t="s">
        <v>38</v>
      </c>
      <c r="I7" s="46">
        <f t="shared" ref="I7:I9" si="1">MOD(G7+7/24,1)</f>
        <v>0.59722222222222221</v>
      </c>
      <c r="J7" s="48" t="s">
        <v>38</v>
      </c>
      <c r="K7" s="46">
        <f t="shared" ref="K7:K9" si="2">MOD(G7+9.5/24,1)</f>
        <v>0.70138888888888884</v>
      </c>
      <c r="L7" s="48" t="s">
        <v>38</v>
      </c>
      <c r="M7" s="74"/>
    </row>
    <row r="8" spans="2:13" ht="16" thickBot="1" x14ac:dyDescent="0.4">
      <c r="B8" s="51">
        <v>1.3888888888888888E-2</v>
      </c>
      <c r="C8" s="37" t="s">
        <v>29</v>
      </c>
      <c r="D8" s="37" t="s">
        <v>30</v>
      </c>
      <c r="E8" s="55">
        <f t="shared" si="0"/>
        <v>0.94444444444444442</v>
      </c>
      <c r="F8" s="56" t="s">
        <v>39</v>
      </c>
      <c r="G8" s="46">
        <v>0.31944444444444448</v>
      </c>
      <c r="H8" s="48" t="s">
        <v>38</v>
      </c>
      <c r="I8" s="46">
        <f t="shared" si="1"/>
        <v>0.61111111111111116</v>
      </c>
      <c r="J8" s="48" t="s">
        <v>38</v>
      </c>
      <c r="K8" s="46">
        <f t="shared" si="2"/>
        <v>0.71527777777777779</v>
      </c>
      <c r="L8" s="48" t="s">
        <v>38</v>
      </c>
      <c r="M8" s="29"/>
    </row>
    <row r="9" spans="2:13" ht="47" thickBot="1" x14ac:dyDescent="0.4">
      <c r="B9" s="51">
        <v>1.3888888888888888E-2</v>
      </c>
      <c r="C9" s="37" t="s">
        <v>31</v>
      </c>
      <c r="D9" s="37" t="s">
        <v>32</v>
      </c>
      <c r="E9" s="55">
        <f t="shared" si="0"/>
        <v>0.95833333333333326</v>
      </c>
      <c r="F9" s="56" t="s">
        <v>39</v>
      </c>
      <c r="G9" s="46">
        <v>0.33333333333333331</v>
      </c>
      <c r="H9" s="48" t="s">
        <v>38</v>
      </c>
      <c r="I9" s="46">
        <f t="shared" si="1"/>
        <v>0.625</v>
      </c>
      <c r="J9" s="48" t="s">
        <v>38</v>
      </c>
      <c r="K9" s="46">
        <f t="shared" si="2"/>
        <v>0.72916666666666663</v>
      </c>
      <c r="L9" s="48" t="s">
        <v>38</v>
      </c>
      <c r="M9" s="68" t="s">
        <v>84</v>
      </c>
    </row>
    <row r="10" spans="2:13" ht="47" thickBot="1" x14ac:dyDescent="0.4">
      <c r="B10" s="51">
        <v>2.4305555555555556E-2</v>
      </c>
      <c r="C10" s="54" t="s">
        <v>194</v>
      </c>
      <c r="D10" s="183" t="s">
        <v>69</v>
      </c>
      <c r="E10" s="46">
        <v>0.97222222222222221</v>
      </c>
      <c r="F10" s="47" t="s">
        <v>39</v>
      </c>
      <c r="G10" s="55">
        <v>0.34722222222222227</v>
      </c>
      <c r="H10" s="56" t="s">
        <v>38</v>
      </c>
      <c r="I10" s="46">
        <v>0.63888888888888895</v>
      </c>
      <c r="J10" s="47" t="s">
        <v>38</v>
      </c>
      <c r="K10" s="46">
        <v>0.74305555555555547</v>
      </c>
      <c r="L10" s="47" t="s">
        <v>38</v>
      </c>
      <c r="M10" s="68" t="s">
        <v>85</v>
      </c>
    </row>
    <row r="11" spans="2:13" ht="16" thickBot="1" x14ac:dyDescent="0.4">
      <c r="B11" s="51">
        <v>1.3888888888888888E-2</v>
      </c>
      <c r="C11" s="37" t="s">
        <v>33</v>
      </c>
      <c r="D11" s="184"/>
      <c r="E11" s="43">
        <v>0.99652777777777779</v>
      </c>
      <c r="F11" s="44" t="s">
        <v>39</v>
      </c>
      <c r="G11" s="43">
        <v>0.37152777777777773</v>
      </c>
      <c r="H11" s="44" t="s">
        <v>38</v>
      </c>
      <c r="I11" s="43">
        <v>0.66319444444444442</v>
      </c>
      <c r="J11" s="44" t="s">
        <v>38</v>
      </c>
      <c r="K11" s="49">
        <v>0.76736111111111116</v>
      </c>
      <c r="L11" s="44" t="s">
        <v>38</v>
      </c>
      <c r="M11" s="75" t="s">
        <v>86</v>
      </c>
    </row>
    <row r="12" spans="2:13" ht="31.5" thickBot="1" x14ac:dyDescent="0.4">
      <c r="B12" s="96">
        <v>1.3888888888888888E-2</v>
      </c>
      <c r="C12" s="83" t="s">
        <v>102</v>
      </c>
      <c r="D12" s="97"/>
      <c r="E12" s="46">
        <v>1.0416666666666666E-2</v>
      </c>
      <c r="F12" s="47" t="s">
        <v>90</v>
      </c>
      <c r="G12" s="46">
        <v>0.38541666666666669</v>
      </c>
      <c r="H12" s="47" t="s">
        <v>38</v>
      </c>
      <c r="I12" s="78">
        <v>0.67708333333333337</v>
      </c>
      <c r="J12" s="47" t="s">
        <v>38</v>
      </c>
      <c r="K12" s="46">
        <v>0.78125</v>
      </c>
      <c r="L12" s="47" t="s">
        <v>38</v>
      </c>
      <c r="M12" s="68" t="s">
        <v>91</v>
      </c>
    </row>
    <row r="13" spans="2:13" ht="16" thickBot="1" x14ac:dyDescent="0.4">
      <c r="B13" s="82" t="s">
        <v>96</v>
      </c>
      <c r="C13" s="83" t="s">
        <v>94</v>
      </c>
      <c r="D13" s="77" t="s">
        <v>95</v>
      </c>
      <c r="E13" s="157" t="s">
        <v>188</v>
      </c>
      <c r="F13" s="158"/>
      <c r="G13" s="159"/>
      <c r="H13" s="57"/>
      <c r="I13" s="57"/>
      <c r="J13" s="57"/>
      <c r="K13" s="57"/>
      <c r="L13" s="57"/>
      <c r="M13" s="146"/>
    </row>
    <row r="14" spans="2:13" ht="73" thickBot="1" x14ac:dyDescent="0.4">
      <c r="B14" s="86" t="s">
        <v>132</v>
      </c>
      <c r="C14" s="87" t="s">
        <v>104</v>
      </c>
      <c r="D14" s="86" t="s">
        <v>105</v>
      </c>
      <c r="E14" s="148" t="s">
        <v>189</v>
      </c>
    </row>
    <row r="15" spans="2:13" ht="44" thickBot="1" x14ac:dyDescent="0.4">
      <c r="B15" s="111" t="s">
        <v>133</v>
      </c>
      <c r="C15" s="112" t="s">
        <v>106</v>
      </c>
      <c r="D15" s="90" t="s">
        <v>107</v>
      </c>
      <c r="E15" s="147" t="s">
        <v>238</v>
      </c>
    </row>
    <row r="16" spans="2:13" ht="58.5" thickBot="1" x14ac:dyDescent="0.4">
      <c r="B16" s="120" t="s">
        <v>152</v>
      </c>
      <c r="C16" s="121" t="s">
        <v>108</v>
      </c>
      <c r="D16" s="119" t="s">
        <v>218</v>
      </c>
      <c r="E16" s="147" t="s">
        <v>229</v>
      </c>
    </row>
    <row r="17" spans="2:12" ht="44" thickBot="1" x14ac:dyDescent="0.4">
      <c r="B17" s="119" t="s">
        <v>153</v>
      </c>
      <c r="C17" s="118" t="s">
        <v>195</v>
      </c>
      <c r="D17" s="122" t="s">
        <v>109</v>
      </c>
      <c r="E17" s="147" t="s">
        <v>226</v>
      </c>
      <c r="L17" s="162"/>
    </row>
    <row r="18" spans="2:12" ht="44" thickBot="1" x14ac:dyDescent="0.4">
      <c r="B18" s="119" t="s">
        <v>205</v>
      </c>
      <c r="C18" s="119" t="s">
        <v>206</v>
      </c>
      <c r="D18" s="119" t="s">
        <v>207</v>
      </c>
      <c r="E18" s="147" t="s">
        <v>216</v>
      </c>
    </row>
    <row r="20" spans="2:12" x14ac:dyDescent="0.35">
      <c r="B20" s="139" t="s">
        <v>146</v>
      </c>
      <c r="C20" s="106"/>
    </row>
    <row r="21" spans="2:12" x14ac:dyDescent="0.35">
      <c r="B21" s="106"/>
      <c r="C21" s="106"/>
    </row>
    <row r="22" spans="2:12" x14ac:dyDescent="0.35">
      <c r="B22" s="140" t="s">
        <v>147</v>
      </c>
      <c r="C22" s="106"/>
    </row>
    <row r="23" spans="2:12" x14ac:dyDescent="0.35">
      <c r="B23" s="106"/>
      <c r="C23" s="106"/>
    </row>
    <row r="24" spans="2:12" x14ac:dyDescent="0.35">
      <c r="B24" s="140" t="s">
        <v>148</v>
      </c>
      <c r="C24" s="106"/>
    </row>
    <row r="25" spans="2:12" x14ac:dyDescent="0.35">
      <c r="B25" s="106"/>
      <c r="C25" s="106"/>
    </row>
    <row r="26" spans="2:12" x14ac:dyDescent="0.35">
      <c r="B26" s="135" t="s">
        <v>149</v>
      </c>
      <c r="C26" s="106"/>
    </row>
    <row r="27" spans="2:12" x14ac:dyDescent="0.35">
      <c r="B27" s="106"/>
      <c r="C27" s="106"/>
    </row>
    <row r="28" spans="2:12" x14ac:dyDescent="0.35">
      <c r="B28" s="140" t="s">
        <v>150</v>
      </c>
      <c r="C28" s="106"/>
    </row>
  </sheetData>
  <mergeCells count="6">
    <mergeCell ref="B3:L3"/>
    <mergeCell ref="K4:L4"/>
    <mergeCell ref="D10:D11"/>
    <mergeCell ref="E4:F4"/>
    <mergeCell ref="G4:H4"/>
    <mergeCell ref="I4:J4"/>
  </mergeCells>
  <hyperlinks>
    <hyperlink ref="B26" r:id="rId1" display="https://adelaide.zoom.us/u/kcagA4Zq6w"/>
    <hyperlink ref="C1" r:id="rId2"/>
    <hyperlink ref="E14" r:id="rId3"/>
    <hyperlink ref="E18" r:id="rId4"/>
    <hyperlink ref="E17" r:id="rId5"/>
    <hyperlink ref="E16" r:id="rId6" display="https://www.google.com/url?q=https://kaust.zoom.us/j/93602366429?pwd%3DN0VYN29sQVBVcmlSRlBNOFl4YnVzQT09&amp;sa=D&amp;source=calendar&amp;ust=1610955948072000&amp;usg=AOvVaw0xPXQmJDe3IS-QEUY-QXIc"/>
    <hyperlink ref="E15" r:id="rId7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opLeftCell="A16" workbookViewId="0">
      <selection activeCell="I28" sqref="I28"/>
    </sheetView>
  </sheetViews>
  <sheetFormatPr defaultRowHeight="14.5" x14ac:dyDescent="0.35"/>
  <cols>
    <col min="2" max="2" width="12.54296875" customWidth="1"/>
    <col min="3" max="3" width="33.1796875" customWidth="1"/>
    <col min="4" max="4" width="25.26953125" customWidth="1"/>
    <col min="5" max="5" width="12.81640625" bestFit="1" customWidth="1"/>
    <col min="6" max="6" width="12.26953125" customWidth="1"/>
    <col min="7" max="7" width="12.453125" bestFit="1" customWidth="1"/>
    <col min="9" max="9" width="12.1796875" customWidth="1"/>
    <col min="10" max="10" width="11.1796875" bestFit="1" customWidth="1"/>
    <col min="11" max="11" width="14.1796875" customWidth="1"/>
    <col min="12" max="12" width="12.26953125" customWidth="1"/>
    <col min="13" max="13" width="10.26953125" bestFit="1" customWidth="1"/>
  </cols>
  <sheetData>
    <row r="1" spans="2:14" s="128" customFormat="1" ht="15.5" x14ac:dyDescent="0.35">
      <c r="B1" s="124" t="s">
        <v>151</v>
      </c>
      <c r="C1" s="141" t="s">
        <v>154</v>
      </c>
      <c r="D1" s="126"/>
      <c r="E1" s="127"/>
      <c r="F1" s="127"/>
      <c r="G1" s="132"/>
      <c r="H1" s="127"/>
      <c r="I1" s="127"/>
      <c r="J1" s="127"/>
      <c r="K1" s="127"/>
      <c r="L1" s="127"/>
    </row>
    <row r="2" spans="2:14" s="128" customFormat="1" ht="15.5" x14ac:dyDescent="0.35">
      <c r="B2" s="124" t="s">
        <v>145</v>
      </c>
      <c r="C2" s="129">
        <v>149773</v>
      </c>
      <c r="D2" s="126"/>
      <c r="E2" s="127"/>
      <c r="F2" s="127"/>
      <c r="G2" s="127"/>
      <c r="H2" s="127"/>
      <c r="I2" s="127"/>
      <c r="J2" s="127"/>
      <c r="K2" s="127"/>
      <c r="L2" s="127"/>
    </row>
    <row r="3" spans="2:14" ht="16" thickBot="1" x14ac:dyDescent="0.4">
      <c r="B3" s="180" t="s">
        <v>53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2:14" ht="15" thickBot="1" x14ac:dyDescent="0.4">
      <c r="B4" s="39"/>
      <c r="C4" s="39"/>
      <c r="D4" s="41" t="s">
        <v>41</v>
      </c>
      <c r="E4" s="181" t="s">
        <v>34</v>
      </c>
      <c r="F4" s="182"/>
      <c r="G4" s="181" t="s">
        <v>35</v>
      </c>
      <c r="H4" s="182"/>
      <c r="I4" s="181" t="s">
        <v>1</v>
      </c>
      <c r="J4" s="182"/>
      <c r="K4" s="181" t="s">
        <v>5</v>
      </c>
      <c r="L4" s="182"/>
    </row>
    <row r="5" spans="2:14" ht="15" thickBot="1" x14ac:dyDescent="0.4">
      <c r="B5" s="50" t="s">
        <v>40</v>
      </c>
      <c r="C5" s="40"/>
      <c r="D5" s="40"/>
      <c r="E5" s="42" t="s">
        <v>37</v>
      </c>
      <c r="F5" s="42" t="s">
        <v>36</v>
      </c>
      <c r="G5" s="42" t="s">
        <v>37</v>
      </c>
      <c r="H5" s="42" t="s">
        <v>36</v>
      </c>
      <c r="I5" s="42" t="s">
        <v>37</v>
      </c>
      <c r="J5" s="42" t="s">
        <v>36</v>
      </c>
      <c r="K5" s="42" t="s">
        <v>37</v>
      </c>
      <c r="L5" s="42" t="s">
        <v>36</v>
      </c>
    </row>
    <row r="6" spans="2:14" ht="16" thickBot="1" x14ac:dyDescent="0.4">
      <c r="B6" s="38">
        <v>1.3888888888888888E-2</v>
      </c>
      <c r="C6" s="37" t="s">
        <v>42</v>
      </c>
      <c r="D6" s="187" t="s">
        <v>43</v>
      </c>
      <c r="E6" s="46">
        <f t="shared" ref="E6:E9" si="0">MOD(G6-9/24,1)</f>
        <v>0.91666666666666674</v>
      </c>
      <c r="F6" s="47" t="s">
        <v>38</v>
      </c>
      <c r="G6" s="55">
        <v>0.29166666666666669</v>
      </c>
      <c r="H6" s="65" t="s">
        <v>50</v>
      </c>
      <c r="I6" s="46">
        <f t="shared" ref="I6:I9" si="1">MOD(G6+7/24,1)</f>
        <v>0.58333333333333337</v>
      </c>
      <c r="J6" s="48" t="s">
        <v>50</v>
      </c>
      <c r="K6" s="46">
        <f t="shared" ref="K6:K9" si="2">MOD(G6+9.5/24,1)</f>
        <v>0.6875</v>
      </c>
      <c r="L6" s="48" t="s">
        <v>50</v>
      </c>
    </row>
    <row r="7" spans="2:14" ht="16" thickBot="1" x14ac:dyDescent="0.4">
      <c r="B7" s="38">
        <v>1.3888888888888888E-2</v>
      </c>
      <c r="C7" s="37" t="s">
        <v>44</v>
      </c>
      <c r="D7" s="188"/>
      <c r="E7" s="46">
        <f t="shared" si="0"/>
        <v>0.93055555555555558</v>
      </c>
      <c r="F7" s="47" t="s">
        <v>38</v>
      </c>
      <c r="G7" s="55">
        <v>0.30555555555555552</v>
      </c>
      <c r="H7" s="65" t="s">
        <v>50</v>
      </c>
      <c r="I7" s="46">
        <f t="shared" si="1"/>
        <v>0.59722222222222221</v>
      </c>
      <c r="J7" s="48" t="s">
        <v>50</v>
      </c>
      <c r="K7" s="46">
        <f t="shared" si="2"/>
        <v>0.70138888888888884</v>
      </c>
      <c r="L7" s="48" t="s">
        <v>50</v>
      </c>
      <c r="M7" s="57"/>
    </row>
    <row r="8" spans="2:14" ht="16" thickBot="1" x14ac:dyDescent="0.4">
      <c r="B8" s="38">
        <v>1.3888888888888888E-2</v>
      </c>
      <c r="C8" s="37" t="s">
        <v>45</v>
      </c>
      <c r="D8" s="189"/>
      <c r="E8" s="46">
        <f t="shared" si="0"/>
        <v>0.94444444444444442</v>
      </c>
      <c r="F8" s="47" t="s">
        <v>38</v>
      </c>
      <c r="G8" s="55">
        <v>0.31944444444444448</v>
      </c>
      <c r="H8" s="65" t="s">
        <v>50</v>
      </c>
      <c r="I8" s="46">
        <f t="shared" si="1"/>
        <v>0.61111111111111116</v>
      </c>
      <c r="J8" s="48" t="s">
        <v>50</v>
      </c>
      <c r="K8" s="46">
        <f t="shared" si="2"/>
        <v>0.71527777777777779</v>
      </c>
      <c r="L8" s="48" t="s">
        <v>50</v>
      </c>
    </row>
    <row r="9" spans="2:14" ht="16" thickBot="1" x14ac:dyDescent="0.4">
      <c r="B9" s="38">
        <v>2.7777777777777776E-2</v>
      </c>
      <c r="C9" s="37" t="s">
        <v>33</v>
      </c>
      <c r="D9" s="37" t="s">
        <v>46</v>
      </c>
      <c r="E9" s="46">
        <f t="shared" si="0"/>
        <v>0.95833333333333326</v>
      </c>
      <c r="F9" s="47" t="s">
        <v>38</v>
      </c>
      <c r="G9" s="46">
        <v>0.33333333333333331</v>
      </c>
      <c r="H9" s="48" t="s">
        <v>50</v>
      </c>
      <c r="I9" s="46">
        <f t="shared" si="1"/>
        <v>0.625</v>
      </c>
      <c r="J9" s="48" t="s">
        <v>50</v>
      </c>
      <c r="K9" s="46">
        <f t="shared" si="2"/>
        <v>0.72916666666666663</v>
      </c>
      <c r="L9" s="48" t="s">
        <v>50</v>
      </c>
    </row>
    <row r="11" spans="2:14" ht="15.5" x14ac:dyDescent="0.35">
      <c r="B11" s="12" t="s">
        <v>151</v>
      </c>
      <c r="C11" s="130" t="s">
        <v>159</v>
      </c>
    </row>
    <row r="12" spans="2:14" ht="15.5" x14ac:dyDescent="0.35">
      <c r="B12" s="12" t="s">
        <v>145</v>
      </c>
      <c r="C12" s="131">
        <v>313746</v>
      </c>
    </row>
    <row r="13" spans="2:14" ht="16" thickBot="1" x14ac:dyDescent="0.4">
      <c r="B13" s="180" t="s">
        <v>54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60"/>
      <c r="N13" s="60"/>
    </row>
    <row r="14" spans="2:14" ht="15" thickBot="1" x14ac:dyDescent="0.4">
      <c r="B14" s="39"/>
      <c r="C14" s="39"/>
      <c r="D14" s="41" t="s">
        <v>41</v>
      </c>
      <c r="E14" s="181" t="s">
        <v>34</v>
      </c>
      <c r="F14" s="182"/>
      <c r="G14" s="181" t="s">
        <v>35</v>
      </c>
      <c r="H14" s="182"/>
      <c r="I14" s="181" t="s">
        <v>1</v>
      </c>
      <c r="J14" s="182"/>
      <c r="K14" s="181" t="s">
        <v>5</v>
      </c>
      <c r="L14" s="182"/>
      <c r="M14" s="185" t="s">
        <v>73</v>
      </c>
      <c r="N14" s="186"/>
    </row>
    <row r="15" spans="2:14" ht="15" thickBot="1" x14ac:dyDescent="0.4">
      <c r="B15" s="50" t="s">
        <v>40</v>
      </c>
      <c r="C15" s="40"/>
      <c r="D15" s="40"/>
      <c r="E15" s="42" t="s">
        <v>37</v>
      </c>
      <c r="F15" s="42" t="s">
        <v>36</v>
      </c>
      <c r="G15" s="42" t="s">
        <v>37</v>
      </c>
      <c r="H15" s="42" t="s">
        <v>36</v>
      </c>
      <c r="I15" s="42" t="s">
        <v>37</v>
      </c>
      <c r="J15" s="42" t="s">
        <v>36</v>
      </c>
      <c r="K15" s="42" t="s">
        <v>37</v>
      </c>
      <c r="L15" s="42" t="s">
        <v>36</v>
      </c>
      <c r="M15" s="59" t="s">
        <v>37</v>
      </c>
      <c r="N15" s="59" t="s">
        <v>36</v>
      </c>
    </row>
    <row r="16" spans="2:14" ht="31.5" customHeight="1" thickBot="1" x14ac:dyDescent="0.4">
      <c r="B16" s="51">
        <v>2.7777777777777776E-2</v>
      </c>
      <c r="C16" s="45" t="s">
        <v>49</v>
      </c>
      <c r="D16" s="58" t="s">
        <v>71</v>
      </c>
      <c r="E16" s="46">
        <f>MOD(G16-9/24,1)</f>
        <v>0.16666666666666663</v>
      </c>
      <c r="F16" s="48" t="s">
        <v>50</v>
      </c>
      <c r="G16" s="55">
        <v>0.54166666666666663</v>
      </c>
      <c r="H16" s="48" t="s">
        <v>50</v>
      </c>
      <c r="I16" s="46">
        <f>MOD(G16+7/24,1)</f>
        <v>0.83333333333333326</v>
      </c>
      <c r="J16" s="48" t="s">
        <v>50</v>
      </c>
      <c r="K16" s="46">
        <f>MOD(G16+9.5/24,1)</f>
        <v>0.9375</v>
      </c>
      <c r="L16" s="48" t="s">
        <v>50</v>
      </c>
      <c r="M16" s="61">
        <v>0.29166666666666669</v>
      </c>
      <c r="N16" s="62" t="s">
        <v>50</v>
      </c>
    </row>
    <row r="17" spans="2:14" ht="16" thickBot="1" x14ac:dyDescent="0.4">
      <c r="B17" s="51">
        <v>5.5555555555555552E-2</v>
      </c>
      <c r="C17" s="52" t="s">
        <v>33</v>
      </c>
      <c r="D17" s="52" t="s">
        <v>48</v>
      </c>
      <c r="E17" s="46">
        <f t="shared" ref="E17" si="3">MOD(G17-9/24,1)</f>
        <v>0.19444444444444442</v>
      </c>
      <c r="F17" s="48" t="s">
        <v>50</v>
      </c>
      <c r="G17" s="55">
        <v>0.56944444444444442</v>
      </c>
      <c r="H17" s="48" t="s">
        <v>50</v>
      </c>
      <c r="I17" s="46">
        <f t="shared" ref="I17" si="4">MOD(G17+7/24,1)</f>
        <v>0.86111111111111116</v>
      </c>
      <c r="J17" s="48" t="s">
        <v>50</v>
      </c>
      <c r="K17" s="46">
        <f t="shared" ref="K17" si="5">MOD(G17+9.5/24,1)</f>
        <v>0.96527777777777768</v>
      </c>
      <c r="L17" s="48" t="s">
        <v>50</v>
      </c>
      <c r="M17" s="63">
        <v>0.31944444444444448</v>
      </c>
      <c r="N17" s="64" t="s">
        <v>50</v>
      </c>
    </row>
    <row r="18" spans="2:14" ht="31.5" thickBot="1" x14ac:dyDescent="0.4">
      <c r="B18" s="95">
        <v>1.3888888888888888E-2</v>
      </c>
      <c r="C18" s="83" t="s">
        <v>103</v>
      </c>
      <c r="D18" s="82"/>
      <c r="E18" s="61">
        <v>0.25</v>
      </c>
      <c r="F18" s="62" t="s">
        <v>50</v>
      </c>
      <c r="G18" s="61">
        <v>0.625</v>
      </c>
      <c r="H18" s="62" t="s">
        <v>50</v>
      </c>
      <c r="I18" s="61">
        <v>0.91666666666666663</v>
      </c>
      <c r="J18" s="62" t="s">
        <v>50</v>
      </c>
      <c r="K18" s="80" t="s">
        <v>92</v>
      </c>
      <c r="L18" s="62" t="s">
        <v>67</v>
      </c>
      <c r="M18" s="81">
        <v>0.375</v>
      </c>
      <c r="N18" s="62" t="s">
        <v>50</v>
      </c>
    </row>
    <row r="19" spans="2:14" ht="16" thickBot="1" x14ac:dyDescent="0.4">
      <c r="B19" s="84" t="s">
        <v>96</v>
      </c>
      <c r="C19" s="83" t="s">
        <v>94</v>
      </c>
      <c r="D19" s="85" t="s">
        <v>95</v>
      </c>
      <c r="E19" s="157" t="s">
        <v>188</v>
      </c>
      <c r="F19" s="158"/>
      <c r="G19" s="159"/>
    </row>
    <row r="20" spans="2:14" ht="44" thickBot="1" x14ac:dyDescent="0.4">
      <c r="B20" s="86" t="s">
        <v>134</v>
      </c>
      <c r="C20" s="89" t="s">
        <v>93</v>
      </c>
      <c r="D20" s="86" t="s">
        <v>199</v>
      </c>
      <c r="E20" s="147" t="s">
        <v>193</v>
      </c>
    </row>
    <row r="21" spans="2:14" ht="44" thickBot="1" x14ac:dyDescent="0.4">
      <c r="B21" s="86" t="s">
        <v>135</v>
      </c>
      <c r="C21" s="89" t="s">
        <v>97</v>
      </c>
      <c r="D21" s="90" t="s">
        <v>98</v>
      </c>
      <c r="E21" s="147" t="s">
        <v>204</v>
      </c>
    </row>
    <row r="22" spans="2:14" ht="131" thickBot="1" x14ac:dyDescent="0.4">
      <c r="B22" s="88" t="s">
        <v>186</v>
      </c>
      <c r="C22" s="89" t="s">
        <v>99</v>
      </c>
      <c r="D22" s="86" t="s">
        <v>198</v>
      </c>
      <c r="E22" s="147" t="s">
        <v>221</v>
      </c>
    </row>
    <row r="23" spans="2:14" ht="58.5" thickBot="1" x14ac:dyDescent="0.4">
      <c r="B23" s="90" t="s">
        <v>187</v>
      </c>
      <c r="C23" s="113" t="s">
        <v>100</v>
      </c>
      <c r="D23" s="114" t="s">
        <v>101</v>
      </c>
      <c r="E23" s="147" t="s">
        <v>191</v>
      </c>
    </row>
    <row r="24" spans="2:14" ht="44" thickBot="1" x14ac:dyDescent="0.4">
      <c r="B24" s="163" t="s">
        <v>201</v>
      </c>
      <c r="C24" s="164" t="s">
        <v>202</v>
      </c>
      <c r="D24" s="165" t="s">
        <v>203</v>
      </c>
      <c r="E24" s="147" t="s">
        <v>204</v>
      </c>
    </row>
    <row r="25" spans="2:14" ht="44" thickBot="1" x14ac:dyDescent="0.4">
      <c r="B25" s="163" t="s">
        <v>242</v>
      </c>
      <c r="C25" s="164" t="s">
        <v>239</v>
      </c>
      <c r="D25" s="90" t="s">
        <v>107</v>
      </c>
      <c r="E25" s="147" t="s">
        <v>238</v>
      </c>
    </row>
    <row r="26" spans="2:14" ht="44" thickBot="1" x14ac:dyDescent="0.4">
      <c r="B26" s="90" t="s">
        <v>241</v>
      </c>
      <c r="C26" s="89" t="s">
        <v>240</v>
      </c>
      <c r="D26" s="166" t="s">
        <v>236</v>
      </c>
      <c r="E26" s="147"/>
    </row>
    <row r="28" spans="2:14" x14ac:dyDescent="0.35">
      <c r="B28" s="133" t="s">
        <v>158</v>
      </c>
      <c r="C28" s="136"/>
      <c r="D28" s="136"/>
    </row>
    <row r="29" spans="2:14" x14ac:dyDescent="0.35">
      <c r="B29" s="136"/>
      <c r="C29" s="136"/>
      <c r="D29" s="136"/>
    </row>
    <row r="30" spans="2:14" x14ac:dyDescent="0.35">
      <c r="B30" s="134" t="s">
        <v>147</v>
      </c>
      <c r="C30" s="136"/>
      <c r="D30" s="136"/>
    </row>
    <row r="31" spans="2:14" x14ac:dyDescent="0.35">
      <c r="B31" s="136"/>
      <c r="C31" s="136"/>
      <c r="D31" s="136"/>
    </row>
    <row r="32" spans="2:14" x14ac:dyDescent="0.35">
      <c r="B32" s="134" t="s">
        <v>155</v>
      </c>
      <c r="C32" s="136"/>
      <c r="D32" s="136"/>
    </row>
    <row r="33" spans="2:4" x14ac:dyDescent="0.35">
      <c r="B33" s="136"/>
      <c r="C33" s="136"/>
      <c r="D33" s="136"/>
    </row>
    <row r="34" spans="2:4" x14ac:dyDescent="0.35">
      <c r="B34" s="137" t="s">
        <v>156</v>
      </c>
      <c r="C34" s="136"/>
      <c r="D34" s="136"/>
    </row>
    <row r="35" spans="2:4" x14ac:dyDescent="0.35">
      <c r="B35" s="136"/>
      <c r="C35" s="136"/>
      <c r="D35" s="136"/>
    </row>
    <row r="36" spans="2:4" x14ac:dyDescent="0.35">
      <c r="B36" s="134" t="s">
        <v>157</v>
      </c>
      <c r="C36" s="136"/>
      <c r="D36" s="136"/>
    </row>
    <row r="37" spans="2:4" x14ac:dyDescent="0.35">
      <c r="B37" s="136"/>
      <c r="C37" s="136"/>
      <c r="D37" s="136"/>
    </row>
    <row r="38" spans="2:4" x14ac:dyDescent="0.35">
      <c r="B38" s="136"/>
      <c r="C38" s="136"/>
      <c r="D38" s="136"/>
    </row>
    <row r="39" spans="2:4" x14ac:dyDescent="0.35">
      <c r="B39" s="133" t="s">
        <v>163</v>
      </c>
      <c r="C39" s="138"/>
      <c r="D39" s="136"/>
    </row>
    <row r="40" spans="2:4" x14ac:dyDescent="0.35">
      <c r="B40" s="136"/>
      <c r="C40" s="136"/>
      <c r="D40" s="136"/>
    </row>
    <row r="41" spans="2:4" x14ac:dyDescent="0.35">
      <c r="B41" s="134" t="s">
        <v>147</v>
      </c>
      <c r="C41" s="136"/>
      <c r="D41" s="136"/>
    </row>
    <row r="42" spans="2:4" x14ac:dyDescent="0.35">
      <c r="B42" s="136"/>
      <c r="C42" s="136"/>
      <c r="D42" s="136"/>
    </row>
    <row r="43" spans="2:4" x14ac:dyDescent="0.35">
      <c r="B43" s="134" t="s">
        <v>160</v>
      </c>
      <c r="C43" s="136"/>
      <c r="D43" s="136"/>
    </row>
    <row r="44" spans="2:4" x14ac:dyDescent="0.35">
      <c r="B44" s="136"/>
      <c r="C44" s="136"/>
      <c r="D44" s="136"/>
    </row>
    <row r="45" spans="2:4" x14ac:dyDescent="0.35">
      <c r="B45" s="137" t="s">
        <v>161</v>
      </c>
      <c r="C45" s="136"/>
      <c r="D45" s="136"/>
    </row>
    <row r="46" spans="2:4" x14ac:dyDescent="0.35">
      <c r="B46" s="136"/>
      <c r="C46" s="136"/>
      <c r="D46" s="136"/>
    </row>
    <row r="47" spans="2:4" x14ac:dyDescent="0.35">
      <c r="B47" s="134" t="s">
        <v>162</v>
      </c>
      <c r="C47" s="136"/>
      <c r="D47" s="136"/>
    </row>
  </sheetData>
  <mergeCells count="12">
    <mergeCell ref="D6:D8"/>
    <mergeCell ref="B3:L3"/>
    <mergeCell ref="E4:F4"/>
    <mergeCell ref="G4:H4"/>
    <mergeCell ref="I4:J4"/>
    <mergeCell ref="K4:L4"/>
    <mergeCell ref="M14:N14"/>
    <mergeCell ref="B13:L13"/>
    <mergeCell ref="E14:F14"/>
    <mergeCell ref="G14:H14"/>
    <mergeCell ref="I14:J14"/>
    <mergeCell ref="K14:L14"/>
  </mergeCells>
  <hyperlinks>
    <hyperlink ref="B34" r:id="rId1" display="https://adelaide.zoom.us/u/kbK91l89yN"/>
    <hyperlink ref="C11" r:id="rId2"/>
    <hyperlink ref="B45" r:id="rId3" display="https://adelaide.zoom.us/u/kcHodCUNou"/>
    <hyperlink ref="E23" r:id="rId4"/>
    <hyperlink ref="E20" r:id="rId5"/>
    <hyperlink ref="E21" r:id="rId6"/>
    <hyperlink ref="E24" r:id="rId7"/>
    <hyperlink ref="E22" r:id="rId8"/>
    <hyperlink ref="E25" r:id="rId9"/>
  </hyperlinks>
  <pageMargins left="0.7" right="0.7" top="0.75" bottom="0.75" header="0.3" footer="0.3"/>
  <pageSetup paperSize="9" orientation="portrait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6"/>
  <sheetViews>
    <sheetView tabSelected="1" topLeftCell="A34" workbookViewId="0">
      <selection activeCell="F43" sqref="F43"/>
    </sheetView>
  </sheetViews>
  <sheetFormatPr defaultRowHeight="14.5" x14ac:dyDescent="0.35"/>
  <cols>
    <col min="2" max="2" width="12.54296875" customWidth="1"/>
    <col min="3" max="3" width="33.1796875" customWidth="1"/>
    <col min="4" max="4" width="25" customWidth="1"/>
    <col min="5" max="5" width="12.81640625" bestFit="1" customWidth="1"/>
    <col min="6" max="6" width="12.26953125" customWidth="1"/>
    <col min="7" max="7" width="12.453125" bestFit="1" customWidth="1"/>
    <col min="9" max="9" width="12.81640625" bestFit="1" customWidth="1"/>
    <col min="10" max="10" width="11.1796875" bestFit="1" customWidth="1"/>
    <col min="11" max="11" width="14.1796875" customWidth="1"/>
    <col min="12" max="12" width="12.26953125" customWidth="1"/>
    <col min="13" max="13" width="18.7265625" customWidth="1"/>
    <col min="14" max="14" width="17.81640625" customWidth="1"/>
  </cols>
  <sheetData>
    <row r="1" spans="2:16" s="128" customFormat="1" ht="15.5" customHeight="1" x14ac:dyDescent="0.35">
      <c r="B1" s="132" t="s">
        <v>151</v>
      </c>
      <c r="C1" s="142" t="s">
        <v>164</v>
      </c>
      <c r="D1" s="126"/>
      <c r="E1" s="127"/>
      <c r="F1" s="127"/>
      <c r="G1" s="127"/>
      <c r="H1" s="127"/>
      <c r="I1" s="127"/>
      <c r="J1" s="127"/>
      <c r="K1" s="127"/>
      <c r="L1" s="127"/>
    </row>
    <row r="2" spans="2:16" s="128" customFormat="1" ht="15.5" x14ac:dyDescent="0.35">
      <c r="B2" s="132" t="s">
        <v>145</v>
      </c>
      <c r="C2" s="129">
        <v>228455</v>
      </c>
      <c r="D2" s="126"/>
      <c r="E2" s="127"/>
      <c r="F2" s="127"/>
      <c r="G2" s="127"/>
      <c r="H2" s="127"/>
      <c r="I2" s="127"/>
      <c r="J2" s="127"/>
      <c r="K2" s="127"/>
      <c r="L2" s="127"/>
    </row>
    <row r="3" spans="2:16" ht="16" thickBot="1" x14ac:dyDescent="0.4">
      <c r="B3" s="180" t="s">
        <v>51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2:16" ht="15" thickBot="1" x14ac:dyDescent="0.4">
      <c r="B4" s="39"/>
      <c r="C4" s="39"/>
      <c r="D4" s="41" t="s">
        <v>41</v>
      </c>
      <c r="E4" s="181" t="s">
        <v>34</v>
      </c>
      <c r="F4" s="182"/>
      <c r="G4" s="181" t="s">
        <v>35</v>
      </c>
      <c r="H4" s="182"/>
      <c r="I4" s="181" t="s">
        <v>1</v>
      </c>
      <c r="J4" s="182"/>
      <c r="K4" s="181" t="s">
        <v>5</v>
      </c>
      <c r="L4" s="182"/>
      <c r="M4" s="6" t="s">
        <v>82</v>
      </c>
      <c r="N4" s="6" t="s">
        <v>74</v>
      </c>
    </row>
    <row r="5" spans="2:16" ht="15" thickBot="1" x14ac:dyDescent="0.4">
      <c r="B5" s="50" t="s">
        <v>40</v>
      </c>
      <c r="C5" s="40"/>
      <c r="D5" s="40"/>
      <c r="E5" s="42" t="s">
        <v>37</v>
      </c>
      <c r="F5" s="42" t="s">
        <v>36</v>
      </c>
      <c r="G5" s="42" t="s">
        <v>37</v>
      </c>
      <c r="H5" s="42" t="s">
        <v>36</v>
      </c>
      <c r="I5" s="42" t="s">
        <v>37</v>
      </c>
      <c r="J5" s="42" t="s">
        <v>36</v>
      </c>
      <c r="K5" s="42" t="s">
        <v>37</v>
      </c>
      <c r="L5" s="42" t="s">
        <v>36</v>
      </c>
      <c r="M5" s="29"/>
      <c r="N5" s="6"/>
    </row>
    <row r="6" spans="2:16" ht="31.5" customHeight="1" thickBot="1" x14ac:dyDescent="0.4">
      <c r="B6" s="38">
        <v>1.3888888888888888E-2</v>
      </c>
      <c r="C6" s="37" t="s">
        <v>56</v>
      </c>
      <c r="D6" s="53" t="s">
        <v>58</v>
      </c>
      <c r="E6" s="46">
        <f t="shared" ref="E6:E9" si="0">MOD(G6-9/24,1)</f>
        <v>0.91666666666666674</v>
      </c>
      <c r="F6" s="47" t="s">
        <v>50</v>
      </c>
      <c r="G6" s="46">
        <v>0.29166666666666669</v>
      </c>
      <c r="H6" s="48" t="s">
        <v>67</v>
      </c>
      <c r="I6" s="46">
        <f t="shared" ref="I6:I9" si="1">MOD(G6+7/24,1)</f>
        <v>0.58333333333333337</v>
      </c>
      <c r="J6" s="48" t="s">
        <v>67</v>
      </c>
      <c r="K6" s="46">
        <f t="shared" ref="K6:K9" si="2">MOD(G6+9.5/24,1)</f>
        <v>0.6875</v>
      </c>
      <c r="L6" s="67" t="s">
        <v>67</v>
      </c>
      <c r="M6" s="68" t="s">
        <v>121</v>
      </c>
      <c r="N6" s="52" t="s">
        <v>123</v>
      </c>
    </row>
    <row r="7" spans="2:16" ht="31.5" thickBot="1" x14ac:dyDescent="0.4">
      <c r="B7" s="38">
        <v>1.3888888888888888E-2</v>
      </c>
      <c r="C7" s="76" t="s">
        <v>215</v>
      </c>
      <c r="D7" s="116"/>
      <c r="E7" s="46">
        <f t="shared" si="0"/>
        <v>0.93055555555555558</v>
      </c>
      <c r="F7" s="47" t="s">
        <v>50</v>
      </c>
      <c r="G7" s="55">
        <v>0.30555555555555552</v>
      </c>
      <c r="H7" s="48" t="s">
        <v>67</v>
      </c>
      <c r="I7" s="46">
        <f t="shared" si="1"/>
        <v>0.59722222222222221</v>
      </c>
      <c r="J7" s="48" t="s">
        <v>67</v>
      </c>
      <c r="K7" s="46">
        <f t="shared" si="2"/>
        <v>0.70138888888888884</v>
      </c>
      <c r="L7" s="67" t="s">
        <v>67</v>
      </c>
      <c r="M7" s="70" t="s">
        <v>75</v>
      </c>
      <c r="N7" s="72" t="s">
        <v>77</v>
      </c>
      <c r="P7" s="117"/>
    </row>
    <row r="8" spans="2:16" ht="47" thickBot="1" x14ac:dyDescent="0.4">
      <c r="B8" s="38">
        <v>1.3888888888888888E-2</v>
      </c>
      <c r="C8" s="76" t="s">
        <v>214</v>
      </c>
      <c r="D8" s="151"/>
      <c r="E8" s="46">
        <v>0.94444444444444453</v>
      </c>
      <c r="F8" s="47" t="s">
        <v>50</v>
      </c>
      <c r="G8" s="55">
        <v>0.31944444444444448</v>
      </c>
      <c r="H8" s="48" t="s">
        <v>67</v>
      </c>
      <c r="I8" s="46">
        <v>0.61111111111111105</v>
      </c>
      <c r="J8" s="48" t="s">
        <v>67</v>
      </c>
      <c r="K8" s="46">
        <v>0.71527777777777779</v>
      </c>
      <c r="L8" s="67" t="s">
        <v>67</v>
      </c>
      <c r="M8" s="149" t="s">
        <v>76</v>
      </c>
      <c r="N8" s="150"/>
      <c r="P8" s="117"/>
    </row>
    <row r="9" spans="2:16" ht="16" thickBot="1" x14ac:dyDescent="0.4">
      <c r="B9" s="38">
        <v>2.7777777777777776E-2</v>
      </c>
      <c r="C9" s="37" t="s">
        <v>33</v>
      </c>
      <c r="D9" s="54" t="s">
        <v>57</v>
      </c>
      <c r="E9" s="46">
        <f t="shared" si="0"/>
        <v>0.95833333333333326</v>
      </c>
      <c r="F9" s="47" t="s">
        <v>50</v>
      </c>
      <c r="G9" s="46">
        <v>0.33333333333333331</v>
      </c>
      <c r="H9" s="48" t="s">
        <v>67</v>
      </c>
      <c r="I9" s="46">
        <f t="shared" si="1"/>
        <v>0.625</v>
      </c>
      <c r="J9" s="48" t="s">
        <v>67</v>
      </c>
      <c r="K9" s="46">
        <f t="shared" si="2"/>
        <v>0.72916666666666663</v>
      </c>
      <c r="L9" s="67" t="s">
        <v>67</v>
      </c>
      <c r="M9" s="69" t="s">
        <v>120</v>
      </c>
      <c r="N9" s="71" t="s">
        <v>121</v>
      </c>
    </row>
    <row r="10" spans="2:16" ht="31.5" thickBot="1" x14ac:dyDescent="0.4">
      <c r="B10" s="96">
        <v>1.3888888888888888E-2</v>
      </c>
      <c r="C10" s="83" t="s">
        <v>119</v>
      </c>
      <c r="D10" s="83"/>
      <c r="E10" s="101">
        <v>0.98611111111111116</v>
      </c>
      <c r="F10" s="102" t="s">
        <v>50</v>
      </c>
      <c r="G10" s="101">
        <v>0.3611111111111111</v>
      </c>
      <c r="H10" s="100" t="s">
        <v>67</v>
      </c>
      <c r="I10" s="101">
        <v>0.65277777777777779</v>
      </c>
      <c r="J10" s="100" t="s">
        <v>67</v>
      </c>
      <c r="K10" s="101">
        <v>0.75694444444444453</v>
      </c>
      <c r="L10" s="100" t="s">
        <v>67</v>
      </c>
      <c r="M10" s="103" t="s">
        <v>122</v>
      </c>
      <c r="N10" s="100" t="s">
        <v>76</v>
      </c>
    </row>
    <row r="11" spans="2:16" ht="16" thickBot="1" x14ac:dyDescent="0.4">
      <c r="B11" s="84" t="s">
        <v>96</v>
      </c>
      <c r="C11" s="83" t="s">
        <v>94</v>
      </c>
      <c r="D11" s="85" t="s">
        <v>95</v>
      </c>
      <c r="E11" s="157" t="s">
        <v>188</v>
      </c>
      <c r="F11" s="158"/>
      <c r="G11" s="159"/>
      <c r="H11" s="98"/>
      <c r="I11" s="57"/>
      <c r="J11" s="98"/>
      <c r="K11" s="57"/>
      <c r="L11" s="98"/>
      <c r="M11" s="57"/>
      <c r="N11" s="98"/>
    </row>
    <row r="12" spans="2:16" ht="44" thickBot="1" x14ac:dyDescent="0.4">
      <c r="B12" s="108" t="s">
        <v>141</v>
      </c>
      <c r="C12" s="109" t="s">
        <v>220</v>
      </c>
      <c r="D12" s="110" t="s">
        <v>124</v>
      </c>
      <c r="E12" s="147" t="s">
        <v>237</v>
      </c>
      <c r="F12" s="57"/>
      <c r="G12" s="57"/>
      <c r="H12" s="98"/>
      <c r="I12" s="57"/>
      <c r="J12" s="98"/>
      <c r="K12" s="57"/>
      <c r="L12" s="98"/>
      <c r="M12" s="57"/>
      <c r="N12" s="98"/>
    </row>
    <row r="13" spans="2:16" ht="73" thickBot="1" x14ac:dyDescent="0.4">
      <c r="B13" s="108" t="s">
        <v>142</v>
      </c>
      <c r="C13" s="109" t="s">
        <v>125</v>
      </c>
      <c r="D13" s="110" t="s">
        <v>126</v>
      </c>
      <c r="E13" s="147" t="s">
        <v>190</v>
      </c>
      <c r="F13" s="57"/>
      <c r="G13" s="57"/>
      <c r="H13" s="98"/>
      <c r="I13" s="57"/>
      <c r="J13" s="98"/>
      <c r="K13" s="57"/>
      <c r="L13" s="98"/>
      <c r="M13" s="57"/>
      <c r="N13" s="98"/>
    </row>
    <row r="14" spans="2:16" ht="44" thickBot="1" x14ac:dyDescent="0.4">
      <c r="B14" s="108" t="s">
        <v>143</v>
      </c>
      <c r="C14" s="109" t="s">
        <v>127</v>
      </c>
      <c r="D14" s="110" t="s">
        <v>128</v>
      </c>
      <c r="E14" s="147" t="s">
        <v>230</v>
      </c>
      <c r="F14" s="57"/>
      <c r="G14" s="57"/>
      <c r="H14" s="98"/>
      <c r="I14" s="57"/>
      <c r="J14" s="98"/>
      <c r="K14" s="57"/>
      <c r="L14" s="98"/>
      <c r="M14" s="57"/>
      <c r="N14" s="98"/>
    </row>
    <row r="15" spans="2:16" ht="160" thickBot="1" x14ac:dyDescent="0.4">
      <c r="B15" s="108" t="s">
        <v>210</v>
      </c>
      <c r="C15" s="108" t="s">
        <v>208</v>
      </c>
      <c r="D15" s="108" t="s">
        <v>209</v>
      </c>
      <c r="E15" s="147" t="s">
        <v>231</v>
      </c>
      <c r="F15" s="57"/>
      <c r="G15" s="57"/>
      <c r="H15" s="98"/>
      <c r="I15" s="57"/>
      <c r="J15" s="98"/>
      <c r="K15" s="57"/>
      <c r="L15" s="98"/>
      <c r="M15" s="57"/>
      <c r="N15" s="98"/>
    </row>
    <row r="16" spans="2:16" ht="15.5" x14ac:dyDescent="0.35">
      <c r="B16" s="167"/>
      <c r="C16" s="167"/>
      <c r="D16" s="167"/>
      <c r="E16" s="147"/>
      <c r="F16" s="57"/>
      <c r="G16" s="57"/>
      <c r="H16" s="98"/>
      <c r="I16" s="57"/>
      <c r="J16" s="98"/>
      <c r="K16" s="57"/>
      <c r="L16" s="98"/>
      <c r="M16" s="57"/>
      <c r="N16" s="98"/>
    </row>
    <row r="17" spans="2:14" ht="15.5" x14ac:dyDescent="0.35">
      <c r="B17" s="104"/>
      <c r="C17" s="105"/>
      <c r="D17" s="105"/>
      <c r="E17" s="57"/>
      <c r="F17" s="57"/>
      <c r="G17" s="57"/>
      <c r="H17" s="98"/>
      <c r="I17" s="57"/>
      <c r="J17" s="98"/>
      <c r="K17" s="57"/>
      <c r="L17" s="98"/>
      <c r="M17" s="57"/>
      <c r="N17" s="98"/>
    </row>
    <row r="18" spans="2:14" ht="15.5" x14ac:dyDescent="0.35">
      <c r="B18" s="132" t="s">
        <v>151</v>
      </c>
      <c r="C18" s="143" t="s">
        <v>169</v>
      </c>
      <c r="D18" s="105"/>
      <c r="E18" s="57"/>
      <c r="F18" s="57"/>
      <c r="G18" s="57"/>
      <c r="H18" s="98"/>
      <c r="I18" s="57"/>
      <c r="J18" s="98"/>
      <c r="K18" s="57"/>
      <c r="L18" s="98"/>
      <c r="M18" s="57"/>
      <c r="N18" s="98"/>
    </row>
    <row r="19" spans="2:14" ht="15.5" x14ac:dyDescent="0.35">
      <c r="B19" s="132" t="s">
        <v>145</v>
      </c>
      <c r="C19" s="131">
        <v>796810</v>
      </c>
      <c r="D19" s="106"/>
    </row>
    <row r="21" spans="2:14" ht="16" thickBot="1" x14ac:dyDescent="0.4">
      <c r="B21" s="180" t="s">
        <v>55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</row>
    <row r="22" spans="2:14" ht="15" thickBot="1" x14ac:dyDescent="0.4">
      <c r="B22" s="39"/>
      <c r="C22" s="39"/>
      <c r="D22" s="41" t="s">
        <v>41</v>
      </c>
      <c r="E22" s="181" t="s">
        <v>34</v>
      </c>
      <c r="F22" s="182"/>
      <c r="G22" s="181" t="s">
        <v>35</v>
      </c>
      <c r="H22" s="182"/>
      <c r="I22" s="181" t="s">
        <v>1</v>
      </c>
      <c r="J22" s="182"/>
      <c r="K22" s="181" t="s">
        <v>5</v>
      </c>
      <c r="L22" s="182"/>
      <c r="M22" s="42" t="s">
        <v>82</v>
      </c>
      <c r="N22" s="42" t="s">
        <v>74</v>
      </c>
    </row>
    <row r="23" spans="2:14" ht="15" thickBot="1" x14ac:dyDescent="0.4">
      <c r="B23" s="50" t="s">
        <v>40</v>
      </c>
      <c r="C23" s="40"/>
      <c r="D23" s="91"/>
      <c r="E23" s="42" t="s">
        <v>37</v>
      </c>
      <c r="F23" s="42" t="s">
        <v>36</v>
      </c>
      <c r="G23" s="42" t="s">
        <v>37</v>
      </c>
      <c r="H23" s="42" t="s">
        <v>36</v>
      </c>
      <c r="I23" s="42" t="s">
        <v>37</v>
      </c>
      <c r="J23" s="42" t="s">
        <v>36</v>
      </c>
      <c r="K23" s="42" t="s">
        <v>37</v>
      </c>
      <c r="L23" s="73" t="s">
        <v>36</v>
      </c>
      <c r="M23" s="41"/>
      <c r="N23" s="39"/>
    </row>
    <row r="24" spans="2:14" ht="31.5" customHeight="1" thickBot="1" x14ac:dyDescent="0.4">
      <c r="B24" s="51">
        <v>2.7777777777777776E-2</v>
      </c>
      <c r="C24" s="45" t="s">
        <v>192</v>
      </c>
      <c r="D24" s="92" t="s">
        <v>72</v>
      </c>
      <c r="E24" s="46">
        <v>0.20833333333333334</v>
      </c>
      <c r="F24" s="48" t="s">
        <v>67</v>
      </c>
      <c r="G24" s="46">
        <v>0.58333333333333337</v>
      </c>
      <c r="H24" s="48" t="s">
        <v>67</v>
      </c>
      <c r="I24" s="46">
        <v>0.91666666666666663</v>
      </c>
      <c r="J24" s="48" t="s">
        <v>67</v>
      </c>
      <c r="K24" s="55">
        <v>0.97916666666666663</v>
      </c>
      <c r="L24" s="115" t="s">
        <v>67</v>
      </c>
      <c r="M24" s="68" t="s">
        <v>78</v>
      </c>
      <c r="N24" s="52" t="s">
        <v>80</v>
      </c>
    </row>
    <row r="25" spans="2:14" ht="31.5" thickBot="1" x14ac:dyDescent="0.4">
      <c r="B25" s="51">
        <v>5.5555555555555552E-2</v>
      </c>
      <c r="C25" s="52" t="s">
        <v>33</v>
      </c>
      <c r="D25" s="93" t="s">
        <v>52</v>
      </c>
      <c r="E25" s="46">
        <v>0.23611111111111113</v>
      </c>
      <c r="F25" s="48" t="s">
        <v>67</v>
      </c>
      <c r="G25" s="46">
        <v>0.61111111111111105</v>
      </c>
      <c r="H25" s="48" t="s">
        <v>67</v>
      </c>
      <c r="I25" s="46">
        <v>0.94444444444444453</v>
      </c>
      <c r="J25" s="48" t="s">
        <v>67</v>
      </c>
      <c r="K25" s="55">
        <v>6.9444444444444441E-3</v>
      </c>
      <c r="L25" s="115" t="s">
        <v>130</v>
      </c>
      <c r="M25" s="68" t="s">
        <v>79</v>
      </c>
      <c r="N25" s="66" t="s">
        <v>81</v>
      </c>
    </row>
    <row r="26" spans="2:14" ht="16" thickBot="1" x14ac:dyDescent="0.4">
      <c r="B26" s="99">
        <v>1.7361111111111112E-2</v>
      </c>
      <c r="C26" s="12" t="s">
        <v>110</v>
      </c>
      <c r="E26" s="46">
        <v>0.29166666666666669</v>
      </c>
      <c r="F26" s="62" t="s">
        <v>67</v>
      </c>
      <c r="G26" s="55">
        <v>0.66666666666666663</v>
      </c>
      <c r="H26" s="62" t="s">
        <v>67</v>
      </c>
      <c r="I26" s="55">
        <v>0.5</v>
      </c>
      <c r="J26" s="62" t="s">
        <v>67</v>
      </c>
      <c r="K26" s="55">
        <v>6.25E-2</v>
      </c>
      <c r="L26" s="62" t="s">
        <v>130</v>
      </c>
      <c r="M26" s="70" t="s">
        <v>111</v>
      </c>
      <c r="N26" s="79" t="s">
        <v>112</v>
      </c>
    </row>
    <row r="27" spans="2:14" ht="16" thickBot="1" x14ac:dyDescent="0.4">
      <c r="B27" s="84" t="s">
        <v>96</v>
      </c>
      <c r="C27" s="83" t="s">
        <v>94</v>
      </c>
      <c r="D27" s="85" t="s">
        <v>95</v>
      </c>
      <c r="E27" s="157" t="s">
        <v>188</v>
      </c>
      <c r="F27" s="158"/>
      <c r="G27" s="159"/>
    </row>
    <row r="28" spans="2:14" ht="58.5" thickBot="1" x14ac:dyDescent="0.4">
      <c r="B28" s="86" t="s">
        <v>136</v>
      </c>
      <c r="C28" s="87" t="s">
        <v>113</v>
      </c>
      <c r="D28" s="156" t="s">
        <v>185</v>
      </c>
      <c r="E28" s="147" t="s">
        <v>219</v>
      </c>
      <c r="F28" s="154"/>
    </row>
    <row r="29" spans="2:14" ht="116.5" thickBot="1" x14ac:dyDescent="0.4">
      <c r="B29" s="86" t="s">
        <v>137</v>
      </c>
      <c r="C29" s="87" t="s">
        <v>114</v>
      </c>
      <c r="D29" s="86" t="s">
        <v>200</v>
      </c>
      <c r="E29" s="147" t="s">
        <v>235</v>
      </c>
    </row>
    <row r="30" spans="2:14" ht="58.5" thickBot="1" x14ac:dyDescent="0.4">
      <c r="B30" s="90" t="s">
        <v>138</v>
      </c>
      <c r="C30" s="113" t="s">
        <v>115</v>
      </c>
      <c r="D30" s="90" t="s">
        <v>233</v>
      </c>
      <c r="E30" s="147" t="s">
        <v>227</v>
      </c>
    </row>
    <row r="31" spans="2:14" ht="73" thickBot="1" x14ac:dyDescent="0.4">
      <c r="B31" s="90" t="s">
        <v>139</v>
      </c>
      <c r="C31" s="113" t="s">
        <v>116</v>
      </c>
      <c r="D31" s="90" t="s">
        <v>117</v>
      </c>
      <c r="E31" s="147" t="s">
        <v>234</v>
      </c>
    </row>
    <row r="32" spans="2:14" ht="87.5" thickBot="1" x14ac:dyDescent="0.4">
      <c r="B32" s="90" t="s">
        <v>140</v>
      </c>
      <c r="C32" s="113" t="s">
        <v>131</v>
      </c>
      <c r="D32" s="114" t="s">
        <v>118</v>
      </c>
      <c r="E32" s="155" t="s">
        <v>232</v>
      </c>
    </row>
    <row r="33" spans="2:8" ht="44" thickBot="1" x14ac:dyDescent="0.4">
      <c r="B33" s="152" t="s">
        <v>196</v>
      </c>
      <c r="C33" s="109" t="s">
        <v>197</v>
      </c>
      <c r="D33" s="107" t="s">
        <v>129</v>
      </c>
      <c r="E33" s="147" t="s">
        <v>225</v>
      </c>
    </row>
    <row r="34" spans="2:8" ht="58.5" thickBot="1" x14ac:dyDescent="0.4">
      <c r="B34" s="90" t="s">
        <v>212</v>
      </c>
      <c r="C34" s="90" t="s">
        <v>213</v>
      </c>
      <c r="D34" s="90" t="s">
        <v>211</v>
      </c>
      <c r="E34" s="147" t="s">
        <v>217</v>
      </c>
      <c r="H34" s="153"/>
    </row>
    <row r="35" spans="2:8" ht="44" thickBot="1" x14ac:dyDescent="0.4">
      <c r="B35" s="160" t="s">
        <v>222</v>
      </c>
      <c r="C35" s="109" t="s">
        <v>223</v>
      </c>
      <c r="D35" s="161" t="s">
        <v>224</v>
      </c>
      <c r="E35" s="147" t="s">
        <v>228</v>
      </c>
    </row>
    <row r="36" spans="2:8" ht="58.5" thickBot="1" x14ac:dyDescent="0.4">
      <c r="B36" s="160" t="s">
        <v>243</v>
      </c>
      <c r="C36" s="87" t="s">
        <v>244</v>
      </c>
      <c r="D36" s="119" t="s">
        <v>207</v>
      </c>
      <c r="E36" s="147" t="s">
        <v>245</v>
      </c>
    </row>
    <row r="37" spans="2:8" x14ac:dyDescent="0.35">
      <c r="B37" s="168"/>
      <c r="C37" s="169"/>
      <c r="D37" s="170"/>
    </row>
    <row r="38" spans="2:8" x14ac:dyDescent="0.35">
      <c r="B38" s="139" t="s">
        <v>168</v>
      </c>
      <c r="C38" s="123"/>
      <c r="D38" s="106"/>
    </row>
    <row r="39" spans="2:8" x14ac:dyDescent="0.35">
      <c r="B39" s="106"/>
      <c r="C39" s="106"/>
      <c r="D39" s="106"/>
    </row>
    <row r="40" spans="2:8" x14ac:dyDescent="0.35">
      <c r="B40" s="140" t="s">
        <v>147</v>
      </c>
      <c r="C40" s="106"/>
      <c r="D40" s="106"/>
    </row>
    <row r="41" spans="2:8" x14ac:dyDescent="0.35">
      <c r="B41" s="106"/>
      <c r="C41" s="106"/>
      <c r="D41" s="106"/>
    </row>
    <row r="42" spans="2:8" x14ac:dyDescent="0.35">
      <c r="B42" s="140" t="s">
        <v>165</v>
      </c>
      <c r="C42" s="106"/>
      <c r="D42" s="106"/>
    </row>
    <row r="43" spans="2:8" x14ac:dyDescent="0.35">
      <c r="B43" s="106"/>
      <c r="C43" s="106"/>
      <c r="D43" s="106"/>
    </row>
    <row r="44" spans="2:8" x14ac:dyDescent="0.35">
      <c r="B44" s="135" t="s">
        <v>166</v>
      </c>
      <c r="C44" s="106"/>
      <c r="D44" s="106"/>
    </row>
    <row r="45" spans="2:8" x14ac:dyDescent="0.35">
      <c r="B45" s="106"/>
      <c r="C45" s="106"/>
      <c r="D45" s="106"/>
    </row>
    <row r="46" spans="2:8" x14ac:dyDescent="0.35">
      <c r="B46" s="140" t="s">
        <v>167</v>
      </c>
      <c r="C46" s="106"/>
      <c r="D46" s="106"/>
    </row>
    <row r="47" spans="2:8" x14ac:dyDescent="0.35">
      <c r="B47" s="106"/>
      <c r="C47" s="106"/>
      <c r="D47" s="106"/>
    </row>
    <row r="48" spans="2:8" x14ac:dyDescent="0.35">
      <c r="B48" s="139" t="s">
        <v>173</v>
      </c>
      <c r="C48" s="123"/>
      <c r="D48" s="106"/>
    </row>
    <row r="49" spans="2:4" x14ac:dyDescent="0.35">
      <c r="B49" s="106"/>
      <c r="C49" s="106"/>
      <c r="D49" s="106"/>
    </row>
    <row r="50" spans="2:4" x14ac:dyDescent="0.35">
      <c r="B50" s="140" t="s">
        <v>147</v>
      </c>
      <c r="C50" s="106"/>
      <c r="D50" s="106"/>
    </row>
    <row r="51" spans="2:4" x14ac:dyDescent="0.35">
      <c r="B51" s="106"/>
      <c r="C51" s="106"/>
    </row>
    <row r="52" spans="2:4" x14ac:dyDescent="0.35">
      <c r="B52" s="140" t="s">
        <v>170</v>
      </c>
      <c r="C52" s="106"/>
    </row>
    <row r="53" spans="2:4" x14ac:dyDescent="0.35">
      <c r="B53" s="106"/>
      <c r="C53" s="106"/>
    </row>
    <row r="54" spans="2:4" x14ac:dyDescent="0.35">
      <c r="B54" s="135" t="s">
        <v>171</v>
      </c>
      <c r="C54" s="106"/>
    </row>
    <row r="55" spans="2:4" x14ac:dyDescent="0.35">
      <c r="B55" s="106"/>
      <c r="C55" s="106"/>
    </row>
    <row r="56" spans="2:4" x14ac:dyDescent="0.35">
      <c r="B56" s="106" t="s">
        <v>172</v>
      </c>
      <c r="C56" s="106"/>
    </row>
  </sheetData>
  <mergeCells count="10">
    <mergeCell ref="B3:L3"/>
    <mergeCell ref="E4:F4"/>
    <mergeCell ref="G4:H4"/>
    <mergeCell ref="I4:J4"/>
    <mergeCell ref="K4:L4"/>
    <mergeCell ref="B21:L21"/>
    <mergeCell ref="E22:F22"/>
    <mergeCell ref="G22:H22"/>
    <mergeCell ref="I22:J22"/>
    <mergeCell ref="K22:L22"/>
  </mergeCells>
  <hyperlinks>
    <hyperlink ref="C1" r:id="rId1"/>
    <hyperlink ref="B44" r:id="rId2" display="https://adelaide.zoom.us/u/ken2F4NjJF"/>
    <hyperlink ref="C18" r:id="rId3"/>
    <hyperlink ref="B54" r:id="rId4" display="https://adelaide.zoom.us/u/kbfP8UIc7M"/>
    <hyperlink ref="E13" r:id="rId5"/>
    <hyperlink ref="E32" r:id="rId6"/>
    <hyperlink ref="E34" r:id="rId7"/>
    <hyperlink ref="E28" r:id="rId8"/>
    <hyperlink ref="E33" r:id="rId9"/>
    <hyperlink ref="E30" r:id="rId10"/>
    <hyperlink ref="E35" r:id="rId11"/>
    <hyperlink ref="E14" r:id="rId12"/>
    <hyperlink ref="E15" r:id="rId13"/>
    <hyperlink ref="E31" r:id="rId14"/>
    <hyperlink ref="E29" r:id="rId15"/>
    <hyperlink ref="E12" r:id="rId16"/>
    <hyperlink ref="E36" r:id="rId17" display="https://us02web.zoom.us/j/88408709721?pwd=RWVTcHJ6MzdEQmFTMS9RRlJpNUdHUT09"/>
  </hyperlinks>
  <pageMargins left="0.7" right="0.7" top="0.75" bottom="0.75" header="0.3" footer="0.3"/>
  <pageSetup paperSize="9" orientation="portrait" r:id="rId1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workbookViewId="0">
      <selection activeCell="C12" sqref="C12"/>
    </sheetView>
  </sheetViews>
  <sheetFormatPr defaultRowHeight="14.5" x14ac:dyDescent="0.35"/>
  <cols>
    <col min="3" max="3" width="46.54296875" customWidth="1"/>
    <col min="4" max="4" width="13" customWidth="1"/>
    <col min="5" max="5" width="12.81640625" bestFit="1" customWidth="1"/>
    <col min="7" max="7" width="11.81640625" customWidth="1"/>
    <col min="9" max="9" width="11.7265625" bestFit="1" customWidth="1"/>
    <col min="11" max="11" width="12.7265625" customWidth="1"/>
  </cols>
  <sheetData>
    <row r="1" spans="2:12" ht="15.5" x14ac:dyDescent="0.35">
      <c r="B1" s="12" t="s">
        <v>151</v>
      </c>
      <c r="C1" s="130" t="s">
        <v>174</v>
      </c>
    </row>
    <row r="2" spans="2:12" ht="15.5" x14ac:dyDescent="0.35">
      <c r="B2" s="12" t="s">
        <v>145</v>
      </c>
      <c r="C2" s="131">
        <v>900487</v>
      </c>
    </row>
    <row r="3" spans="2:12" ht="16" thickBot="1" x14ac:dyDescent="0.4">
      <c r="B3" s="180" t="s">
        <v>66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2:12" ht="15" thickBot="1" x14ac:dyDescent="0.4">
      <c r="B4" s="39"/>
      <c r="C4" s="39"/>
      <c r="D4" s="41" t="s">
        <v>41</v>
      </c>
      <c r="E4" s="181" t="s">
        <v>34</v>
      </c>
      <c r="F4" s="182"/>
      <c r="G4" s="181" t="s">
        <v>35</v>
      </c>
      <c r="H4" s="182"/>
      <c r="I4" s="181" t="s">
        <v>1</v>
      </c>
      <c r="J4" s="182"/>
      <c r="K4" s="181" t="s">
        <v>5</v>
      </c>
      <c r="L4" s="182"/>
    </row>
    <row r="5" spans="2:12" ht="15" thickBot="1" x14ac:dyDescent="0.4">
      <c r="B5" s="50" t="s">
        <v>40</v>
      </c>
      <c r="C5" s="40"/>
      <c r="D5" s="40"/>
      <c r="E5" s="42" t="s">
        <v>37</v>
      </c>
      <c r="F5" s="42" t="s">
        <v>36</v>
      </c>
      <c r="G5" s="42" t="s">
        <v>37</v>
      </c>
      <c r="H5" s="42" t="s">
        <v>36</v>
      </c>
      <c r="I5" s="42" t="s">
        <v>37</v>
      </c>
      <c r="J5" s="42" t="s">
        <v>36</v>
      </c>
      <c r="K5" s="42" t="s">
        <v>37</v>
      </c>
      <c r="L5" s="42" t="s">
        <v>36</v>
      </c>
    </row>
    <row r="6" spans="2:12" ht="31.5" customHeight="1" thickBot="1" x14ac:dyDescent="0.4">
      <c r="B6" s="38">
        <v>6.9444444444444441E-3</v>
      </c>
      <c r="C6" s="76" t="s">
        <v>87</v>
      </c>
      <c r="D6" s="53" t="s">
        <v>30</v>
      </c>
      <c r="E6" s="46">
        <f t="shared" ref="E6:E9" si="0">MOD(G6-9/24,1)</f>
        <v>0.91666666666666674</v>
      </c>
      <c r="F6" s="47" t="s">
        <v>67</v>
      </c>
      <c r="G6" s="46">
        <v>0.29166666666666669</v>
      </c>
      <c r="H6" s="48" t="s">
        <v>68</v>
      </c>
      <c r="I6" s="46">
        <f t="shared" ref="I6:I9" si="1">MOD(G6+7/24,1)</f>
        <v>0.58333333333333337</v>
      </c>
      <c r="J6" s="48" t="s">
        <v>68</v>
      </c>
      <c r="K6" s="46">
        <f t="shared" ref="K6:K9" si="2">MOD(G6+9.5/24,1)</f>
        <v>0.6875</v>
      </c>
      <c r="L6" s="48" t="s">
        <v>68</v>
      </c>
    </row>
    <row r="7" spans="2:12" ht="31.5" customHeight="1" thickBot="1" x14ac:dyDescent="0.4">
      <c r="B7" s="38">
        <v>6.9444444444444441E-3</v>
      </c>
      <c r="C7" s="76" t="s">
        <v>88</v>
      </c>
      <c r="D7" s="53" t="s">
        <v>30</v>
      </c>
      <c r="E7" s="46">
        <f t="shared" si="0"/>
        <v>0.92361111111111116</v>
      </c>
      <c r="F7" s="47" t="s">
        <v>67</v>
      </c>
      <c r="G7" s="46">
        <v>0.2986111111111111</v>
      </c>
      <c r="H7" s="48" t="s">
        <v>68</v>
      </c>
      <c r="I7" s="46">
        <f t="shared" si="1"/>
        <v>0.59027777777777779</v>
      </c>
      <c r="J7" s="48" t="s">
        <v>68</v>
      </c>
      <c r="K7" s="46">
        <f t="shared" si="2"/>
        <v>0.69444444444444442</v>
      </c>
      <c r="L7" s="48" t="s">
        <v>68</v>
      </c>
    </row>
    <row r="8" spans="2:12" ht="31.5" customHeight="1" thickBot="1" x14ac:dyDescent="0.4">
      <c r="B8" s="38">
        <v>6.9444444444444441E-3</v>
      </c>
      <c r="C8" s="54" t="s">
        <v>89</v>
      </c>
      <c r="D8" s="52" t="s">
        <v>30</v>
      </c>
      <c r="E8" s="46">
        <f t="shared" ref="E8" si="3">MOD(G8-9/24,1)</f>
        <v>0.93055555555555558</v>
      </c>
      <c r="F8" s="47" t="s">
        <v>67</v>
      </c>
      <c r="G8" s="46">
        <v>0.30555555555555552</v>
      </c>
      <c r="H8" s="48" t="s">
        <v>68</v>
      </c>
      <c r="I8" s="46">
        <f t="shared" ref="I8" si="4">MOD(G8+7/24,1)</f>
        <v>0.59722222222222221</v>
      </c>
      <c r="J8" s="48" t="s">
        <v>68</v>
      </c>
      <c r="K8" s="46">
        <f t="shared" ref="K8" si="5">MOD(G8+9.5/24,1)</f>
        <v>0.70138888888888884</v>
      </c>
      <c r="L8" s="48" t="s">
        <v>68</v>
      </c>
    </row>
    <row r="9" spans="2:12" ht="31.5" thickBot="1" x14ac:dyDescent="0.4">
      <c r="B9" s="38">
        <v>2.7777777777777776E-2</v>
      </c>
      <c r="C9" s="37" t="s">
        <v>65</v>
      </c>
      <c r="D9" s="54" t="s">
        <v>64</v>
      </c>
      <c r="E9" s="46">
        <f t="shared" si="0"/>
        <v>0.9375</v>
      </c>
      <c r="F9" s="47" t="s">
        <v>67</v>
      </c>
      <c r="G9" s="68">
        <v>0.3125</v>
      </c>
      <c r="H9" s="48" t="s">
        <v>68</v>
      </c>
      <c r="I9" s="46">
        <f t="shared" si="1"/>
        <v>0.60416666666666674</v>
      </c>
      <c r="J9" s="48" t="s">
        <v>68</v>
      </c>
      <c r="K9" s="46">
        <f t="shared" si="2"/>
        <v>0.70833333333333326</v>
      </c>
      <c r="L9" s="48" t="s">
        <v>68</v>
      </c>
    </row>
    <row r="10" spans="2:12" s="128" customFormat="1" ht="15.5" x14ac:dyDescent="0.35">
      <c r="B10" s="124"/>
      <c r="C10" s="125"/>
      <c r="D10" s="125"/>
      <c r="E10" s="127"/>
      <c r="F10" s="127"/>
      <c r="G10" s="127"/>
      <c r="H10" s="125"/>
      <c r="I10" s="127"/>
      <c r="J10" s="125"/>
      <c r="K10" s="127"/>
      <c r="L10" s="125"/>
    </row>
    <row r="11" spans="2:12" ht="15.5" x14ac:dyDescent="0.35">
      <c r="B11" s="12" t="s">
        <v>151</v>
      </c>
      <c r="C11" s="130" t="s">
        <v>180</v>
      </c>
    </row>
    <row r="12" spans="2:12" ht="15.5" x14ac:dyDescent="0.35">
      <c r="B12" s="12" t="s">
        <v>145</v>
      </c>
      <c r="C12" s="144">
        <v>292234</v>
      </c>
    </row>
    <row r="13" spans="2:12" ht="16" thickBot="1" x14ac:dyDescent="0.4">
      <c r="B13" s="180" t="s">
        <v>59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2:12" ht="15" thickBot="1" x14ac:dyDescent="0.4">
      <c r="B14" s="39"/>
      <c r="C14" s="39"/>
      <c r="D14" s="41" t="s">
        <v>41</v>
      </c>
      <c r="E14" s="181" t="s">
        <v>34</v>
      </c>
      <c r="F14" s="182"/>
      <c r="G14" s="181" t="s">
        <v>35</v>
      </c>
      <c r="H14" s="182"/>
      <c r="I14" s="181" t="s">
        <v>1</v>
      </c>
      <c r="J14" s="182"/>
      <c r="K14" s="181" t="s">
        <v>5</v>
      </c>
      <c r="L14" s="182"/>
    </row>
    <row r="15" spans="2:12" ht="15" thickBot="1" x14ac:dyDescent="0.4">
      <c r="B15" s="50" t="s">
        <v>40</v>
      </c>
      <c r="C15" s="40"/>
      <c r="D15" s="40"/>
      <c r="E15" s="42" t="s">
        <v>37</v>
      </c>
      <c r="F15" s="42" t="s">
        <v>36</v>
      </c>
      <c r="G15" s="42" t="s">
        <v>37</v>
      </c>
      <c r="H15" s="42" t="s">
        <v>36</v>
      </c>
      <c r="I15" s="42" t="s">
        <v>37</v>
      </c>
      <c r="J15" s="42" t="s">
        <v>36</v>
      </c>
      <c r="K15" s="42" t="s">
        <v>37</v>
      </c>
      <c r="L15" s="42" t="s">
        <v>36</v>
      </c>
    </row>
    <row r="16" spans="2:12" ht="31.5" customHeight="1" thickBot="1" x14ac:dyDescent="0.4">
      <c r="B16" s="51">
        <v>7.2916666666666671E-2</v>
      </c>
      <c r="C16" s="45" t="s">
        <v>61</v>
      </c>
      <c r="D16" s="94" t="s">
        <v>60</v>
      </c>
      <c r="E16" s="46">
        <f>MOD(G16-9/24,1)</f>
        <v>0.16666666666666663</v>
      </c>
      <c r="F16" s="48" t="s">
        <v>68</v>
      </c>
      <c r="G16" s="46">
        <v>0.54166666666666663</v>
      </c>
      <c r="H16" s="48" t="s">
        <v>68</v>
      </c>
      <c r="I16" s="46">
        <f>MOD(G16+7/24,1)</f>
        <v>0.83333333333333326</v>
      </c>
      <c r="J16" s="48" t="s">
        <v>68</v>
      </c>
      <c r="K16" s="46">
        <f>MOD(G16+9.5/24,1)</f>
        <v>0.9375</v>
      </c>
      <c r="L16" s="48" t="s">
        <v>68</v>
      </c>
    </row>
    <row r="17" spans="2:13" ht="16" thickBot="1" x14ac:dyDescent="0.4">
      <c r="B17" s="51">
        <v>1.0416666666666666E-2</v>
      </c>
      <c r="C17" s="52" t="s">
        <v>62</v>
      </c>
      <c r="D17" s="52" t="s">
        <v>63</v>
      </c>
      <c r="E17" s="46">
        <f t="shared" ref="E17" si="6">MOD(G17-9/24,1)</f>
        <v>0.23958333333333337</v>
      </c>
      <c r="F17" s="48" t="s">
        <v>68</v>
      </c>
      <c r="G17" s="46">
        <v>0.61458333333333337</v>
      </c>
      <c r="H17" s="48" t="s">
        <v>68</v>
      </c>
      <c r="I17" s="46">
        <f t="shared" ref="I17" si="7">MOD(G17+7/24,1)</f>
        <v>0.90625</v>
      </c>
      <c r="J17" s="48" t="s">
        <v>68</v>
      </c>
      <c r="K17" s="46">
        <f t="shared" ref="K17" si="8">MOD(G17+9.5/24,1)</f>
        <v>1.0416666666666741E-2</v>
      </c>
      <c r="L17" s="48" t="s">
        <v>70</v>
      </c>
      <c r="M17" s="57"/>
    </row>
    <row r="20" spans="2:13" x14ac:dyDescent="0.35">
      <c r="B20" s="139" t="s">
        <v>179</v>
      </c>
      <c r="C20" s="123"/>
    </row>
    <row r="21" spans="2:13" x14ac:dyDescent="0.35">
      <c r="B21" s="106"/>
      <c r="C21" s="106"/>
    </row>
    <row r="22" spans="2:13" x14ac:dyDescent="0.35">
      <c r="B22" s="140" t="s">
        <v>175</v>
      </c>
      <c r="C22" s="106"/>
    </row>
    <row r="23" spans="2:13" x14ac:dyDescent="0.35">
      <c r="B23" s="106"/>
      <c r="C23" s="106"/>
    </row>
    <row r="24" spans="2:13" x14ac:dyDescent="0.35">
      <c r="B24" s="140" t="s">
        <v>176</v>
      </c>
      <c r="C24" s="106"/>
    </row>
    <row r="25" spans="2:13" x14ac:dyDescent="0.35">
      <c r="B25" s="106"/>
      <c r="C25" s="106"/>
    </row>
    <row r="26" spans="2:13" x14ac:dyDescent="0.35">
      <c r="B26" s="140" t="s">
        <v>177</v>
      </c>
      <c r="C26" s="106"/>
    </row>
    <row r="27" spans="2:13" x14ac:dyDescent="0.35">
      <c r="B27" s="106"/>
      <c r="C27" s="106"/>
    </row>
    <row r="28" spans="2:13" x14ac:dyDescent="0.35">
      <c r="B28" s="140" t="s">
        <v>178</v>
      </c>
      <c r="C28" s="106"/>
    </row>
    <row r="30" spans="2:13" x14ac:dyDescent="0.35">
      <c r="B30" s="139" t="s">
        <v>184</v>
      </c>
      <c r="C30" s="123"/>
    </row>
    <row r="31" spans="2:13" x14ac:dyDescent="0.35">
      <c r="B31" s="106"/>
      <c r="C31" s="106"/>
    </row>
    <row r="32" spans="2:13" x14ac:dyDescent="0.35">
      <c r="B32" s="140" t="s">
        <v>175</v>
      </c>
      <c r="C32" s="106"/>
    </row>
    <row r="33" spans="2:3" x14ac:dyDescent="0.35">
      <c r="B33" s="106"/>
      <c r="C33" s="106"/>
    </row>
    <row r="34" spans="2:3" x14ac:dyDescent="0.35">
      <c r="B34" s="140" t="s">
        <v>181</v>
      </c>
      <c r="C34" s="106"/>
    </row>
    <row r="35" spans="2:3" x14ac:dyDescent="0.35">
      <c r="B35" s="106"/>
      <c r="C35" s="106"/>
    </row>
    <row r="36" spans="2:3" x14ac:dyDescent="0.35">
      <c r="B36" s="140" t="s">
        <v>182</v>
      </c>
      <c r="C36" s="106"/>
    </row>
    <row r="37" spans="2:3" x14ac:dyDescent="0.35">
      <c r="B37" s="106"/>
      <c r="C37" s="106"/>
    </row>
    <row r="38" spans="2:3" x14ac:dyDescent="0.35">
      <c r="B38" s="140" t="s">
        <v>183</v>
      </c>
      <c r="C38" s="106"/>
    </row>
    <row r="39" spans="2:3" x14ac:dyDescent="0.35">
      <c r="B39" s="106"/>
      <c r="C39" s="106"/>
    </row>
    <row r="40" spans="2:3" x14ac:dyDescent="0.35">
      <c r="B40" s="106"/>
      <c r="C40" s="106"/>
    </row>
    <row r="41" spans="2:3" x14ac:dyDescent="0.35">
      <c r="B41" s="106"/>
      <c r="C41" s="106"/>
    </row>
    <row r="42" spans="2:3" x14ac:dyDescent="0.35">
      <c r="B42" s="106"/>
      <c r="C42" s="106"/>
    </row>
  </sheetData>
  <mergeCells count="10">
    <mergeCell ref="B3:L3"/>
    <mergeCell ref="E4:F4"/>
    <mergeCell ref="G4:H4"/>
    <mergeCell ref="I4:J4"/>
    <mergeCell ref="K4:L4"/>
    <mergeCell ref="B13:L13"/>
    <mergeCell ref="E14:F14"/>
    <mergeCell ref="G14:H14"/>
    <mergeCell ref="I14:J14"/>
    <mergeCell ref="K14:L14"/>
  </mergeCells>
  <hyperlinks>
    <hyperlink ref="C1" r:id="rId1"/>
    <hyperlink ref="C11" r:id="rId2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F65BC9FC66CC4089C087041D5759D2" ma:contentTypeVersion="9" ma:contentTypeDescription="Create a new document." ma:contentTypeScope="" ma:versionID="498d7cd152123080907d4b54f30498a0">
  <xsd:schema xmlns:xsd="http://www.w3.org/2001/XMLSchema" xmlns:xs="http://www.w3.org/2001/XMLSchema" xmlns:p="http://schemas.microsoft.com/office/2006/metadata/properties" xmlns:ns3="eabc74d6-dfac-413b-a0bf-f9c5af3e2c9e" targetNamespace="http://schemas.microsoft.com/office/2006/metadata/properties" ma:root="true" ma:fieldsID="21c69cb097c2ec0faec7003d1cd3bae6" ns3:_="">
    <xsd:import namespace="eabc74d6-dfac-413b-a0bf-f9c5af3e2c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c74d6-dfac-413b-a0bf-f9c5af3e2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FB00E-6E0C-4F78-958F-FF5BEED62D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D5FCAE-0374-4D71-B2E9-711F9C2ECA8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abc74d6-dfac-413b-a0bf-f9c5af3e2c9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C81248-AC83-4AB5-9C0E-C6F67BCE5E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c74d6-dfac-413b-a0bf-f9c5af3e2c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Timezone options</vt:lpstr>
      <vt:lpstr>Day 1</vt:lpstr>
      <vt:lpstr>Day 2</vt:lpstr>
      <vt:lpstr>Day 3</vt:lpstr>
      <vt:lpstr>Day 4</vt:lpstr>
    </vt:vector>
  </TitlesOfParts>
  <Company>The University of Adelaide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Nathan</dc:creator>
  <cp:lastModifiedBy>Jennifer Thomas</cp:lastModifiedBy>
  <dcterms:created xsi:type="dcterms:W3CDTF">2020-09-08T22:44:01Z</dcterms:created>
  <dcterms:modified xsi:type="dcterms:W3CDTF">2021-01-19T04:31:27Z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0x010100D2F65BC9FC66CC4089C087041D5759D2</vt:lpwstr>
  </property>
</Properties>
</file>